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330" windowWidth="19200" windowHeight="12555" activeTab="1"/>
  </bookViews>
  <sheets>
    <sheet name="Introduction" sheetId="1" r:id="rId1"/>
    <sheet name="Summary" sheetId="2" r:id="rId2"/>
    <sheet name="Data" sheetId="3" r:id="rId3"/>
    <sheet name="Results" sheetId="4" r:id="rId4"/>
    <sheet name="Analyses" sheetId="5" r:id="rId5"/>
    <sheet name="CHART" sheetId="6" r:id="rId6"/>
  </sheets>
  <definedNames/>
  <calcPr fullCalcOnLoad="1"/>
</workbook>
</file>

<file path=xl/sharedStrings.xml><?xml version="1.0" encoding="utf-8"?>
<sst xmlns="http://schemas.openxmlformats.org/spreadsheetml/2006/main" count="212" uniqueCount="73">
  <si>
    <t>Volatile Correction Model</t>
  </si>
  <si>
    <t>Version 1.0</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</si>
  <si>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</si>
  <si>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</si>
  <si>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</si>
  <si>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</si>
  <si>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</si>
  <si>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</si>
  <si>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</si>
  <si>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</si>
  <si>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</si>
  <si>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</si>
  <si>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</si>
  <si>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</si>
  <si>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</si>
  <si>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</si>
  <si>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</si>
  <si>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</si>
  <si>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</si>
  <si>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</si>
  <si>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</si>
  <si>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</si>
  <si>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</si>
  <si>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</si>
  <si>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</si>
  <si>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</si>
  <si>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</si>
  <si>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</si>
  <si>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</si>
  <si>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</si>
  <si>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</si>
  <si>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Organisation</t>
  </si>
  <si>
    <t>AEA</t>
  </si>
  <si>
    <t>01/01/2008</t>
  </si>
  <si>
    <t>01/01/2009</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</si>
  <si>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</si>
  <si>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</si>
  <si>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</si>
  <si>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</si>
  <si>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</si>
  <si>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</si>
  <si>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</si>
  <si>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</si>
  <si>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</si>
  <si>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</si>
  <si>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Local</t>
  </si>
  <si>
    <t>Pressure Site Warning</t>
  </si>
  <si>
    <t>Temperature Site</t>
  </si>
  <si>
    <t>Temperature Site Warning</t>
  </si>
  <si>
    <t>FDMS Site 1</t>
  </si>
  <si>
    <t>FDMS Site 1 Warning</t>
  </si>
  <si>
    <t>FDMS Site 2</t>
  </si>
  <si>
    <t>FDMS Site 2 Warning</t>
  </si>
  <si>
    <t>FDMS Site 3</t>
  </si>
  <si>
    <t>FDMS Site 3 Warning</t>
  </si>
  <si>
    <t>DateTime</t>
  </si>
  <si>
    <t>TEOM</t>
  </si>
  <si>
    <t>Temperature</t>
  </si>
  <si>
    <t>Pressure</t>
  </si>
  <si>
    <t>FDMS1</t>
  </si>
  <si>
    <t>FDMS2</t>
  </si>
  <si>
    <t>FDMS3</t>
  </si>
  <si>
    <t>CorrectedValue</t>
  </si>
  <si>
    <t>POLLUTANT</t>
  </si>
  <si>
    <t>No Daily Exceedences</t>
  </si>
  <si>
    <t>Maximum daily mean</t>
  </si>
  <si>
    <t>Annual Average</t>
  </si>
  <si>
    <t>Data capture</t>
  </si>
  <si>
    <r>
      <t>PM</t>
    </r>
    <r>
      <rPr>
        <vertAlign val="subscript"/>
        <sz val="10"/>
        <rFont val="Arial"/>
        <family val="2"/>
      </rPr>
      <t>10</t>
    </r>
    <r>
      <rPr>
        <sz val="10"/>
        <rFont val="Arial"/>
        <family val="2"/>
      </rPr>
      <t>*+</t>
    </r>
  </si>
  <si>
    <t>Data</t>
  </si>
  <si>
    <t/>
  </si>
  <si>
    <r>
      <t>Corrected PM</t>
    </r>
    <r>
      <rPr>
        <b/>
        <vertAlign val="subscript"/>
        <sz val="10"/>
        <rFont val="Arial"/>
        <family val="2"/>
      </rPr>
      <t>10</t>
    </r>
  </si>
  <si>
    <t>Edinburgh Queen Street</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</si>
</sst>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mmm\-yyyy"/>
  </numFmts>
  <fonts count="31">
    <font>
      <sz val="10"/>
      <name val="Arial"/>
      <family val="0"/>
    </font>
    <font>
      <b/>
      <sz val="10"/>
      <name val="Arial"/>
      <family val="2"/>
    </font>
    <font>
      <b/>
      <sz val="2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u val="single"/>
      <sz val="10"/>
      <color indexed="36"/>
      <name val="Arial"/>
      <family val="0"/>
    </font>
    <font>
      <sz val="10"/>
      <color indexed="9"/>
      <name val="Arial"/>
      <family val="0"/>
    </font>
    <font>
      <vertAlign val="subscript"/>
      <sz val="10"/>
      <name val="Arial"/>
      <family val="2"/>
    </font>
    <font>
      <sz val="8"/>
      <name val="Arial"/>
      <family val="2"/>
    </font>
    <font>
      <b/>
      <vertAlign val="subscript"/>
      <sz val="10"/>
      <name val="Arial"/>
      <family val="2"/>
    </font>
    <font>
      <b/>
      <sz val="12"/>
      <name val="Arial"/>
      <family val="2"/>
    </font>
    <font>
      <b/>
      <vertAlign val="subscript"/>
      <sz val="12"/>
      <name val="Arial"/>
      <family val="2"/>
    </font>
    <font>
      <b/>
      <sz val="10"/>
      <name val="Symbol"/>
      <family val="1"/>
    </font>
    <font>
      <b/>
      <vertAlign val="superscript"/>
      <sz val="10"/>
      <name val="Arial"/>
      <family val="2"/>
    </font>
    <font>
      <sz val="12"/>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ck"/>
      <right style="medium"/>
      <top style="thick"/>
      <bottom style="medium"/>
    </border>
    <border>
      <left>
        <color indexed="63"/>
      </left>
      <right style="medium"/>
      <top style="thick"/>
      <bottom style="medium"/>
    </border>
    <border>
      <left style="thick"/>
      <right style="medium"/>
      <top>
        <color indexed="63"/>
      </top>
      <bottom style="medium"/>
    </border>
    <border>
      <left>
        <color indexed="63"/>
      </left>
      <right style="medium"/>
      <top>
        <color indexed="63"/>
      </top>
      <bottom style="medium"/>
    </border>
    <border>
      <left style="thick"/>
      <right style="medium"/>
      <top>
        <color indexed="63"/>
      </top>
      <bottom style="thick"/>
    </border>
    <border>
      <left>
        <color indexed="63"/>
      </left>
      <right style="medium"/>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0"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40">
    <xf numFmtId="0" fontId="0" fillId="0" borderId="0" xfId="0" applyAlignment="1">
      <alignment/>
    </xf>
    <xf numFmtId="0" fontId="0" fillId="4" borderId="0" xfId="0" applyFill="1" applyAlignment="1">
      <alignment/>
    </xf>
    <xf numFmtId="0" fontId="0" fillId="8" borderId="0" xfId="0" applyFill="1" applyAlignment="1">
      <alignment/>
    </xf>
    <xf numFmtId="0" fontId="0" fillId="20" borderId="0" xfId="0" applyFill="1" applyAlignment="1">
      <alignment/>
    </xf>
    <xf numFmtId="0" fontId="0" fillId="11"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24" borderId="0" xfId="0" applyNumberFormat="1" applyFill="1" applyAlignment="1">
      <alignment/>
    </xf>
    <xf numFmtId="22" fontId="0" fillId="20" borderId="0" xfId="0" applyNumberFormat="1" applyFont="1" applyFill="1" applyAlignment="1">
      <alignment/>
    </xf>
    <xf numFmtId="0" fontId="20" fillId="0" borderId="0" xfId="53" applyAlignment="1">
      <alignment/>
    </xf>
    <xf numFmtId="0" fontId="0" fillId="0" borderId="0" xfId="0" applyAlignment="1">
      <alignment horizontal="left"/>
    </xf>
    <xf numFmtId="0" fontId="0" fillId="0" borderId="0" xfId="0" applyFont="1" applyAlignment="1">
      <alignment/>
    </xf>
    <xf numFmtId="22" fontId="0" fillId="20" borderId="0" xfId="0" applyNumberFormat="1" applyFill="1" applyAlignment="1">
      <alignment/>
    </xf>
    <xf numFmtId="164" fontId="0" fillId="4" borderId="0" xfId="0" applyNumberFormat="1" applyFont="1" applyFill="1" applyAlignment="1">
      <alignment/>
    </xf>
    <xf numFmtId="164" fontId="0" fillId="20" borderId="0" xfId="0" applyNumberFormat="1" applyFont="1" applyFill="1" applyAlignment="1">
      <alignment/>
    </xf>
    <xf numFmtId="164" fontId="0" fillId="20" borderId="0" xfId="0" applyNumberFormat="1" applyFill="1" applyAlignment="1">
      <alignment/>
    </xf>
    <xf numFmtId="164" fontId="0" fillId="4" borderId="0" xfId="0" applyNumberFormat="1" applyFill="1" applyAlignment="1">
      <alignment/>
    </xf>
    <xf numFmtId="2" fontId="1" fillId="20" borderId="0" xfId="0" applyNumberFormat="1" applyFont="1" applyFill="1" applyAlignment="1">
      <alignment/>
    </xf>
    <xf numFmtId="2" fontId="0" fillId="20" borderId="0" xfId="0" applyNumberFormat="1" applyFont="1" applyFill="1" applyAlignment="1">
      <alignment/>
    </xf>
    <xf numFmtId="0" fontId="0" fillId="0" borderId="0" xfId="0" applyNumberFormat="1" applyAlignment="1" quotePrefix="1">
      <alignment/>
    </xf>
    <xf numFmtId="0" fontId="0" fillId="0" borderId="0" xfId="0" applyAlignment="1" applyProtection="1">
      <alignment/>
      <protection locked="0"/>
    </xf>
    <xf numFmtId="0" fontId="22" fillId="0" borderId="0" xfId="0" applyFont="1" applyAlignment="1" applyProtection="1">
      <alignment/>
      <protection/>
    </xf>
    <xf numFmtId="0" fontId="0" fillId="20" borderId="10" xfId="0" applyFont="1" applyFill="1" applyBorder="1" applyAlignment="1" applyProtection="1">
      <alignment horizontal="center" vertical="top" wrapText="1"/>
      <protection/>
    </xf>
    <xf numFmtId="0" fontId="0" fillId="20" borderId="11" xfId="0" applyFont="1" applyFill="1" applyBorder="1" applyAlignment="1" applyProtection="1">
      <alignment horizontal="center" vertical="top" wrapText="1"/>
      <protection/>
    </xf>
    <xf numFmtId="0" fontId="0" fillId="0" borderId="12" xfId="0" applyFont="1" applyFill="1" applyBorder="1" applyAlignment="1" applyProtection="1">
      <alignment horizontal="center" vertical="top" wrapText="1"/>
      <protection/>
    </xf>
    <xf numFmtId="1" fontId="24" fillId="0" borderId="13" xfId="0" applyNumberFormat="1" applyFont="1" applyFill="1" applyBorder="1" applyAlignment="1" applyProtection="1">
      <alignment horizontal="center" vertical="top" wrapText="1"/>
      <protection/>
    </xf>
    <xf numFmtId="0" fontId="0" fillId="0" borderId="12" xfId="0" applyFont="1" applyBorder="1" applyAlignment="1" applyProtection="1">
      <alignment vertical="top" wrapText="1"/>
      <protection/>
    </xf>
    <xf numFmtId="164" fontId="24" fillId="0" borderId="13" xfId="0" applyNumberFormat="1" applyFont="1" applyBorder="1" applyAlignment="1" applyProtection="1">
      <alignment horizontal="center" vertical="top" wrapText="1"/>
      <protection/>
    </xf>
    <xf numFmtId="0" fontId="0" fillId="0" borderId="14" xfId="0" applyFont="1" applyBorder="1" applyAlignment="1" applyProtection="1">
      <alignment vertical="top" wrapText="1"/>
      <protection/>
    </xf>
    <xf numFmtId="165" fontId="24" fillId="0" borderId="15" xfId="0" applyNumberFormat="1" applyFont="1" applyBorder="1" applyAlignment="1" applyProtection="1">
      <alignment horizontal="center" vertical="top" wrapText="1"/>
      <protection/>
    </xf>
    <xf numFmtId="0" fontId="1" fillId="0" borderId="0" xfId="0" applyFont="1" applyAlignment="1">
      <alignment horizontal="center"/>
    </xf>
    <xf numFmtId="14" fontId="0" fillId="0" borderId="0" xfId="0" applyNumberFormat="1" applyAlignment="1">
      <alignment horizontal="center"/>
    </xf>
    <xf numFmtId="164" fontId="0" fillId="0" borderId="0" xfId="0" applyNumberForma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bgColor rgb="FFC0C0C0"/>
        </patternFill>
      </fill>
      <border/>
    </dxf>
    <dxf>
      <border/>
    </dxf>
    <dxf>
      <fill>
        <patternFill>
          <bgColor rgb="FFCCFFCC"/>
        </patternFill>
      </fill>
      <border/>
    </dxf>
    <dxf>
      <fill>
        <patternFill>
          <bgColor rgb="FFFFCC00"/>
        </patternFill>
      </fill>
      <border/>
    </dxf>
    <dxf>
      <fill>
        <patternFill patternType="solid">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Daily Average PM</a:t>
            </a:r>
            <a:r>
              <a:rPr lang="en-US" cap="none" sz="1200" b="1" i="0" u="none" baseline="-25000">
                <a:latin typeface="Arial"/>
                <a:ea typeface="Arial"/>
                <a:cs typeface="Arial"/>
              </a:rPr>
              <a:t>10</a:t>
            </a:r>
            <a:r>
              <a:rPr lang="en-US" cap="none" sz="1200" b="1" i="0" u="none" baseline="0">
                <a:latin typeface="Arial"/>
                <a:ea typeface="Arial"/>
                <a:cs typeface="Arial"/>
              </a:rPr>
              <a:t> Concentrations 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CHART!$N$2:$N$367</c:f>
              <c:strCache/>
            </c:strRef>
          </c:cat>
          <c:val>
            <c:numRef>
              <c:f>CHART!$O$2:$O$367</c:f>
              <c:numCache/>
            </c:numRef>
          </c:val>
          <c:smooth val="0"/>
        </c:ser>
        <c:axId val="11867923"/>
        <c:axId val="5382972"/>
      </c:lineChart>
      <c:dateAx>
        <c:axId val="11867923"/>
        <c:scaling>
          <c:orientation val="minMax"/>
        </c:scaling>
        <c:axPos val="b"/>
        <c:title>
          <c:tx>
            <c:rich>
              <a:bodyPr vert="horz" rot="0" anchor="ctr"/>
              <a:lstStyle/>
              <a:p>
                <a:pPr algn="ctr">
                  <a:defRPr/>
                </a:pPr>
                <a:r>
                  <a:rPr lang="en-US" cap="none" sz="1000" b="1" i="0" u="none" baseline="0">
                    <a:latin typeface="Arial"/>
                    <a:ea typeface="Arial"/>
                    <a:cs typeface="Arial"/>
                  </a:rPr>
                  <a:t>Date</a:t>
                </a:r>
              </a:p>
            </c:rich>
          </c:tx>
          <c:layout/>
          <c:overlay val="0"/>
          <c:spPr>
            <a:noFill/>
            <a:ln>
              <a:noFill/>
            </a:ln>
          </c:spPr>
        </c:title>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5382972"/>
        <c:crosses val="autoZero"/>
        <c:auto val="0"/>
        <c:noMultiLvlLbl val="0"/>
      </c:dateAx>
      <c:valAx>
        <c:axId val="5382972"/>
        <c:scaling>
          <c:orientation val="minMax"/>
        </c:scaling>
        <c:axPos val="l"/>
        <c:title>
          <c:tx>
            <c:rich>
              <a:bodyPr vert="horz" rot="-5400000" anchor="ctr"/>
              <a:lstStyle/>
              <a:p>
                <a:pPr algn="ctr">
                  <a:defRPr/>
                </a:pPr>
                <a:r>
                  <a:rPr lang="en-US" cap="none" sz="1000" b="1" i="0" u="none" baseline="0">
                    <a:latin typeface="Arial"/>
                    <a:ea typeface="Arial"/>
                    <a:cs typeface="Arial"/>
                  </a:rPr>
                  <a:t>Concentration (</a:t>
                </a:r>
                <a:r>
                  <a:rPr lang="en-US" cap="none" sz="1000" b="1" i="0" u="none" baseline="0"/>
                  <a:t>m</a:t>
                </a:r>
                <a:r>
                  <a:rPr lang="en-US" cap="none" sz="1000" b="1" i="0" u="none" baseline="0">
                    <a:latin typeface="Arial"/>
                    <a:ea typeface="Arial"/>
                    <a:cs typeface="Arial"/>
                  </a:rPr>
                  <a:t>gm</a:t>
                </a:r>
                <a:r>
                  <a:rPr lang="en-US" cap="none" sz="1000" b="1" i="0" u="none" baseline="30000">
                    <a:latin typeface="Arial"/>
                    <a:ea typeface="Arial"/>
                    <a:cs typeface="Arial"/>
                  </a:rPr>
                  <a:t>-3</a:t>
                </a:r>
                <a:r>
                  <a:rPr lang="en-US" cap="none" sz="10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186792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9525</xdr:rowOff>
    </xdr:from>
    <xdr:to>
      <xdr:col>12</xdr:col>
      <xdr:colOff>542925</xdr:colOff>
      <xdr:row>29</xdr:row>
      <xdr:rowOff>114300</xdr:rowOff>
    </xdr:to>
    <xdr:graphicFrame>
      <xdr:nvGraphicFramePr>
        <xdr:cNvPr id="1" name="Chart 1"/>
        <xdr:cNvGraphicFramePr/>
      </xdr:nvGraphicFramePr>
      <xdr:xfrm>
        <a:off x="57150" y="9525"/>
        <a:ext cx="7800975" cy="4819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C3:D26"/>
  <sheetViews>
    <sheetView zoomScalePageLayoutView="0" workbookViewId="0" topLeftCell="C3">
      <selection activeCell="C17" sqref="C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t="str">
        <f>IF(Summary!B3="","",Summary!B3)</f>
        <v>Edinburgh Queen Street</v>
      </c>
    </row>
    <row r="10" spans="3:4" ht="12.75">
      <c r="C10" t="s">
        <v>4</v>
      </c>
      <c r="D10" t="str">
        <f>IF(Summary!B5="","",Summary!B5)</f>
        <v>01/01/2008</v>
      </c>
    </row>
    <row r="11" spans="3:4" ht="12.75">
      <c r="C11" t="s">
        <v>5</v>
      </c>
      <c r="D11" t="str">
        <f>IF(Summary!B6="","",Summary!B6)</f>
        <v>01/01/2009</v>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tabSelected="1" workbookViewId="0" topLeftCell="A1">
      <selection activeCell="B14" sqref="B14"/>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72</v>
      </c>
    </row>
    <row r="4" spans="1:2" ht="12.75">
      <c r="A4" s="10" t="s">
        <v>31</v>
      </c>
      <c r="B4" s="10" t="s">
        <v>32</v>
      </c>
    </row>
    <row r="5" spans="1:2" ht="12.75">
      <c r="A5" s="10" t="s">
        <v>4</v>
      </c>
      <c r="B5" s="10" t="s">
        <v>33</v>
      </c>
    </row>
    <row r="6" spans="1:2" ht="12.75">
      <c r="A6" s="10" t="s">
        <v>5</v>
      </c>
      <c r="B6" s="10" t="s">
        <v>34</v>
      </c>
    </row>
    <row r="7" spans="1:2" ht="12.75">
      <c r="A7" s="10" t="s">
        <v>35</v>
      </c>
      <c r="B7" s="10" t="s">
        <v>36</v>
      </c>
    </row>
    <row r="8" spans="1:3" ht="12.75">
      <c r="A8" s="10" t="s">
        <v>37</v>
      </c>
      <c r="C8" s="26">
        <v>3</v>
      </c>
    </row>
    <row r="9" spans="1:3" ht="12.75">
      <c r="A9" s="10" t="s">
        <v>38</v>
      </c>
      <c r="C9" s="26">
        <v>1.0299999713897705</v>
      </c>
    </row>
    <row r="10" spans="1:3" ht="12.75">
      <c r="A10" s="10" t="s">
        <v>39</v>
      </c>
      <c r="C10" s="26">
        <v>25</v>
      </c>
    </row>
    <row r="11" spans="1:3" ht="12.75">
      <c r="A11" s="10" t="s">
        <v>40</v>
      </c>
      <c r="C11" s="26">
        <v>1013</v>
      </c>
    </row>
    <row r="12" spans="1:2" ht="12.75">
      <c r="A12" s="10" t="s">
        <v>41</v>
      </c>
      <c r="B12" s="26" t="s">
        <v>36</v>
      </c>
    </row>
    <row r="13" spans="1:2" ht="12.75">
      <c r="A13" s="10" t="s">
        <v>42</v>
      </c>
      <c r="B13" s="26" t="s">
        <v>43</v>
      </c>
    </row>
    <row r="14" spans="1:2" ht="12.75">
      <c r="A14" s="10" t="s">
        <v>44</v>
      </c>
      <c r="B14" s="26" t="s">
        <v>45</v>
      </c>
    </row>
    <row r="15" ht="12.75">
      <c r="A15" s="10" t="s">
        <v>46</v>
      </c>
    </row>
    <row r="16" spans="1:2" ht="12.75">
      <c r="A16" s="10" t="s">
        <v>47</v>
      </c>
      <c r="B16" s="26" t="s">
        <v>45</v>
      </c>
    </row>
    <row r="17" ht="12.75">
      <c r="A17" s="10" t="s">
        <v>48</v>
      </c>
    </row>
    <row r="18" spans="1:2" ht="12.75">
      <c r="A18" s="10" t="s">
        <v>49</v>
      </c>
      <c r="B18" s="26" t="s">
        <v>45</v>
      </c>
    </row>
    <row r="19" ht="12.75">
      <c r="A19" s="10" t="s">
        <v>50</v>
      </c>
    </row>
    <row r="20" spans="1:2" ht="12.75">
      <c r="A20" s="10" t="s">
        <v>51</v>
      </c>
      <c r="B20" s="26" t="s">
        <v>45</v>
      </c>
    </row>
    <row r="21" ht="12.75">
      <c r="A21" s="10" t="s">
        <v>52</v>
      </c>
    </row>
    <row r="22" spans="1:2" ht="12.75">
      <c r="A22" s="10" t="s">
        <v>53</v>
      </c>
      <c r="B22" s="26" t="s">
        <v>45</v>
      </c>
    </row>
    <row r="23" ht="12.75">
      <c r="A23" s="10" t="s">
        <v>54</v>
      </c>
    </row>
  </sheetData>
  <conditionalFormatting sqref="C1:C65536">
    <cfRule type="cellIs" priority="1" dxfId="0"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9"/>
  <sheetViews>
    <sheetView zoomScalePageLayoutView="0" workbookViewId="0" topLeftCell="A40">
      <selection activeCell="B3" sqref="B3:E368"/>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55</v>
      </c>
      <c r="B1" s="12" t="s">
        <v>56</v>
      </c>
      <c r="C1" s="12" t="s">
        <v>57</v>
      </c>
      <c r="D1" s="12" t="s">
        <v>58</v>
      </c>
      <c r="E1" s="12" t="s">
        <v>59</v>
      </c>
      <c r="F1" s="12" t="s">
        <v>60</v>
      </c>
      <c r="G1" s="12" t="s">
        <v>61</v>
      </c>
    </row>
    <row r="2" spans="1:7" ht="12.75" hidden="1">
      <c r="A2" s="15"/>
      <c r="B2" s="20">
        <v>0</v>
      </c>
      <c r="C2" s="21">
        <v>0</v>
      </c>
      <c r="D2" s="21">
        <v>0</v>
      </c>
      <c r="E2" s="21">
        <v>0</v>
      </c>
      <c r="F2" s="21">
        <v>0</v>
      </c>
      <c r="G2" s="21">
        <v>0</v>
      </c>
    </row>
    <row r="3" spans="1:5" ht="12.75">
      <c r="A3" s="15">
        <v>39448</v>
      </c>
      <c r="C3" s="22">
        <v>8.1</v>
      </c>
      <c r="D3" s="22">
        <v>1008</v>
      </c>
      <c r="E3" s="22">
        <v>-3</v>
      </c>
    </row>
    <row r="4" spans="1:5" ht="12.75">
      <c r="A4" s="15">
        <v>39449</v>
      </c>
      <c r="C4" s="22">
        <v>8.5</v>
      </c>
      <c r="D4" s="22">
        <v>1004</v>
      </c>
      <c r="E4" s="22">
        <v>-3.25</v>
      </c>
    </row>
    <row r="5" spans="1:5" ht="12.75">
      <c r="A5" s="15">
        <v>39450</v>
      </c>
      <c r="C5" s="22">
        <v>5.5</v>
      </c>
      <c r="D5" s="22">
        <v>1003</v>
      </c>
      <c r="E5" s="22">
        <v>-1.75</v>
      </c>
    </row>
    <row r="6" spans="1:5" ht="12.75">
      <c r="A6" s="15">
        <v>39451</v>
      </c>
      <c r="B6" s="23">
        <v>13</v>
      </c>
      <c r="C6" s="22">
        <v>1.2</v>
      </c>
      <c r="D6" s="22">
        <v>996</v>
      </c>
      <c r="E6" s="22">
        <v>-3.75</v>
      </c>
    </row>
    <row r="7" spans="1:5" ht="12.75">
      <c r="A7" s="15">
        <v>39452</v>
      </c>
      <c r="B7" s="23">
        <v>14</v>
      </c>
      <c r="C7" s="22">
        <v>2.2</v>
      </c>
      <c r="D7" s="22">
        <v>979</v>
      </c>
      <c r="E7" s="22">
        <v>-0.5</v>
      </c>
    </row>
    <row r="8" spans="1:5" ht="12.75">
      <c r="A8" s="15">
        <v>39453</v>
      </c>
      <c r="B8" s="23">
        <v>15</v>
      </c>
      <c r="C8" s="22">
        <v>5</v>
      </c>
      <c r="D8" s="22">
        <v>971</v>
      </c>
      <c r="E8" s="22">
        <v>-1</v>
      </c>
    </row>
    <row r="9" spans="1:5" ht="12.75">
      <c r="A9" s="15">
        <v>39454</v>
      </c>
      <c r="B9" s="23">
        <v>17</v>
      </c>
      <c r="C9" s="22">
        <v>5</v>
      </c>
      <c r="D9" s="22">
        <v>985</v>
      </c>
      <c r="E9" s="22">
        <v>-0.75</v>
      </c>
    </row>
    <row r="10" spans="1:5" ht="12.75">
      <c r="A10" s="15">
        <v>39455</v>
      </c>
      <c r="B10" s="23">
        <v>16</v>
      </c>
      <c r="C10" s="22">
        <v>3</v>
      </c>
      <c r="D10" s="22">
        <v>983</v>
      </c>
      <c r="E10" s="22">
        <v>-2.5</v>
      </c>
    </row>
    <row r="11" spans="1:5" ht="12.75">
      <c r="A11" s="15">
        <v>39456</v>
      </c>
      <c r="B11" s="23">
        <v>14</v>
      </c>
      <c r="C11" s="22">
        <v>4.3</v>
      </c>
      <c r="D11" s="22">
        <v>983</v>
      </c>
      <c r="E11" s="22">
        <v>0.25</v>
      </c>
    </row>
    <row r="12" spans="1:5" ht="12.75">
      <c r="A12" s="15">
        <v>39457</v>
      </c>
      <c r="B12" s="23">
        <v>13</v>
      </c>
      <c r="C12" s="22">
        <v>3.4</v>
      </c>
      <c r="D12" s="22">
        <v>975</v>
      </c>
      <c r="E12" s="22">
        <v>-1.5</v>
      </c>
    </row>
    <row r="13" spans="1:5" ht="12.75">
      <c r="A13" s="15">
        <v>39458</v>
      </c>
      <c r="B13" s="23">
        <v>23</v>
      </c>
      <c r="C13" s="22">
        <v>3.4</v>
      </c>
      <c r="D13" s="22">
        <v>976</v>
      </c>
      <c r="E13" s="22">
        <v>-2.25</v>
      </c>
    </row>
    <row r="14" spans="1:5" ht="12.75">
      <c r="A14" s="15">
        <v>39459</v>
      </c>
      <c r="B14" s="23">
        <v>22</v>
      </c>
      <c r="C14" s="22">
        <v>2.8</v>
      </c>
      <c r="D14" s="22">
        <v>981</v>
      </c>
      <c r="E14" s="22">
        <v>-4</v>
      </c>
    </row>
    <row r="15" spans="1:5" ht="12.75">
      <c r="A15" s="15">
        <v>39460</v>
      </c>
      <c r="B15" s="23">
        <v>9</v>
      </c>
      <c r="C15" s="22">
        <v>0.6</v>
      </c>
      <c r="D15" s="22">
        <v>986</v>
      </c>
      <c r="E15" s="22">
        <v>-2.25</v>
      </c>
    </row>
    <row r="16" spans="1:5" ht="12.75">
      <c r="A16" s="15">
        <v>39461</v>
      </c>
      <c r="B16" s="23">
        <v>11</v>
      </c>
      <c r="C16" s="22">
        <v>8.6</v>
      </c>
      <c r="D16" s="22">
        <v>976</v>
      </c>
      <c r="E16" s="22">
        <v>-2.5</v>
      </c>
    </row>
    <row r="17" spans="1:5" ht="12.75">
      <c r="A17" s="15">
        <v>39462</v>
      </c>
      <c r="B17" s="23">
        <v>14</v>
      </c>
      <c r="C17" s="22">
        <v>5.6</v>
      </c>
      <c r="D17" s="22">
        <v>971</v>
      </c>
      <c r="E17" s="22">
        <v>-2.5</v>
      </c>
    </row>
    <row r="18" spans="1:5" ht="12.75">
      <c r="A18" s="15">
        <v>39463</v>
      </c>
      <c r="B18" s="23">
        <v>24</v>
      </c>
      <c r="C18" s="22">
        <v>4.5</v>
      </c>
      <c r="D18" s="22">
        <v>967</v>
      </c>
      <c r="E18" s="22">
        <v>0.75</v>
      </c>
    </row>
    <row r="19" spans="1:5" ht="12.75">
      <c r="A19" s="15">
        <v>39464</v>
      </c>
      <c r="B19" s="23">
        <v>20</v>
      </c>
      <c r="C19" s="22">
        <v>3.8</v>
      </c>
      <c r="D19" s="22">
        <v>978</v>
      </c>
      <c r="E19" s="22">
        <v>-2</v>
      </c>
    </row>
    <row r="20" spans="1:5" ht="12.75">
      <c r="A20" s="15">
        <v>39465</v>
      </c>
      <c r="B20" s="23">
        <v>17</v>
      </c>
      <c r="C20" s="22">
        <v>4.2</v>
      </c>
      <c r="D20" s="22">
        <v>977</v>
      </c>
      <c r="E20" s="22">
        <v>-1.25</v>
      </c>
    </row>
    <row r="21" spans="1:5" ht="12.75">
      <c r="A21" s="15">
        <v>39466</v>
      </c>
      <c r="B21" s="23">
        <v>18</v>
      </c>
      <c r="C21" s="22">
        <v>8.7</v>
      </c>
      <c r="D21" s="22">
        <v>979</v>
      </c>
      <c r="E21" s="22">
        <v>0</v>
      </c>
    </row>
    <row r="22" spans="1:5" ht="12.75">
      <c r="A22" s="15">
        <v>39467</v>
      </c>
      <c r="B22" s="23">
        <v>16</v>
      </c>
      <c r="C22" s="22">
        <v>5.7</v>
      </c>
      <c r="D22" s="22">
        <v>996</v>
      </c>
      <c r="E22" s="22">
        <v>-1.25</v>
      </c>
    </row>
    <row r="23" spans="1:5" ht="12.75">
      <c r="A23" s="15">
        <v>39468</v>
      </c>
      <c r="B23" s="23">
        <v>17</v>
      </c>
      <c r="C23" s="22">
        <v>6.3</v>
      </c>
      <c r="D23" s="22">
        <v>998</v>
      </c>
      <c r="E23" s="22">
        <v>-1.5</v>
      </c>
    </row>
    <row r="24" spans="1:5" ht="12.75">
      <c r="A24" s="15">
        <v>39469</v>
      </c>
      <c r="B24" s="23">
        <v>19</v>
      </c>
      <c r="C24" s="22">
        <v>3.8</v>
      </c>
      <c r="D24" s="22">
        <v>994</v>
      </c>
      <c r="E24" s="22">
        <v>-2</v>
      </c>
    </row>
    <row r="25" spans="1:5" ht="12.75">
      <c r="A25" s="15">
        <v>39470</v>
      </c>
      <c r="C25" s="22">
        <v>4.5</v>
      </c>
      <c r="D25" s="22">
        <v>1003</v>
      </c>
      <c r="E25" s="22">
        <v>-3</v>
      </c>
    </row>
    <row r="26" spans="1:5" ht="12.75">
      <c r="A26" s="15">
        <v>39471</v>
      </c>
      <c r="C26" s="22">
        <v>10.7</v>
      </c>
      <c r="D26" s="22">
        <v>996</v>
      </c>
      <c r="E26" s="22">
        <v>-0.4</v>
      </c>
    </row>
    <row r="27" spans="1:5" ht="12.75">
      <c r="A27" s="15">
        <v>39472</v>
      </c>
      <c r="C27" s="22">
        <v>4.4</v>
      </c>
      <c r="D27" s="22">
        <v>1001</v>
      </c>
      <c r="E27" s="22">
        <v>-1.6</v>
      </c>
    </row>
    <row r="28" spans="1:5" ht="12.75">
      <c r="A28" s="15">
        <v>39473</v>
      </c>
      <c r="C28" s="22">
        <v>8.9</v>
      </c>
      <c r="D28" s="22">
        <v>1003</v>
      </c>
      <c r="E28" s="22">
        <v>-1.2</v>
      </c>
    </row>
    <row r="29" spans="1:5" ht="12.75">
      <c r="A29" s="15">
        <v>39474</v>
      </c>
      <c r="B29" s="23">
        <v>23</v>
      </c>
      <c r="C29" s="22">
        <v>9</v>
      </c>
      <c r="D29" s="22">
        <v>1005</v>
      </c>
      <c r="E29" s="22">
        <v>-1.2</v>
      </c>
    </row>
    <row r="30" spans="1:5" ht="12.75">
      <c r="A30" s="15">
        <v>39475</v>
      </c>
      <c r="B30" s="23">
        <v>19</v>
      </c>
      <c r="C30" s="22">
        <v>10.2</v>
      </c>
      <c r="D30" s="22">
        <v>1009</v>
      </c>
      <c r="E30" s="22">
        <v>-2.6</v>
      </c>
    </row>
    <row r="31" spans="1:5" ht="12.75">
      <c r="A31" s="15">
        <v>39476</v>
      </c>
      <c r="B31" s="23">
        <v>14</v>
      </c>
      <c r="C31" s="22">
        <v>9.7</v>
      </c>
      <c r="D31" s="22">
        <v>1010</v>
      </c>
      <c r="E31" s="22">
        <v>-2.8</v>
      </c>
    </row>
    <row r="32" spans="1:5" ht="12.75">
      <c r="A32" s="15">
        <v>39477</v>
      </c>
      <c r="C32" s="22">
        <v>6.7</v>
      </c>
      <c r="D32" s="22">
        <v>1003</v>
      </c>
      <c r="E32" s="22">
        <v>-2.8</v>
      </c>
    </row>
    <row r="33" spans="1:5" ht="12.75">
      <c r="A33" s="15">
        <v>39478</v>
      </c>
      <c r="C33" s="22">
        <v>4.6</v>
      </c>
      <c r="D33" s="22">
        <v>1002</v>
      </c>
      <c r="E33" s="22">
        <v>-2.8</v>
      </c>
    </row>
    <row r="34" spans="1:5" ht="12.75">
      <c r="A34" s="15">
        <v>39479</v>
      </c>
      <c r="B34" s="23">
        <v>19</v>
      </c>
      <c r="C34" s="22">
        <v>3.8</v>
      </c>
      <c r="D34" s="22">
        <v>967</v>
      </c>
      <c r="E34" s="22">
        <v>1</v>
      </c>
    </row>
    <row r="35" spans="1:5" ht="12.75">
      <c r="A35" s="15">
        <v>39480</v>
      </c>
      <c r="B35" s="23">
        <v>11</v>
      </c>
      <c r="C35" s="22">
        <v>2.9</v>
      </c>
      <c r="D35" s="22">
        <v>976</v>
      </c>
      <c r="E35" s="22">
        <v>-1.8</v>
      </c>
    </row>
    <row r="36" spans="1:5" ht="12.75">
      <c r="A36" s="15">
        <v>39481</v>
      </c>
      <c r="B36" s="23">
        <v>16</v>
      </c>
      <c r="C36" s="22">
        <v>2.2</v>
      </c>
      <c r="D36" s="22">
        <v>986</v>
      </c>
      <c r="E36" s="22">
        <v>-2.6</v>
      </c>
    </row>
    <row r="37" spans="1:5" ht="12.75">
      <c r="A37" s="15">
        <v>39482</v>
      </c>
      <c r="B37" s="23">
        <v>16</v>
      </c>
      <c r="C37" s="22">
        <v>7</v>
      </c>
      <c r="D37" s="22">
        <v>975</v>
      </c>
      <c r="E37" s="22">
        <v>-1.2</v>
      </c>
    </row>
    <row r="38" spans="1:5" ht="12.75">
      <c r="A38" s="15">
        <v>39483</v>
      </c>
      <c r="B38" s="23">
        <v>17</v>
      </c>
      <c r="C38" s="22">
        <v>5.5</v>
      </c>
      <c r="D38" s="22">
        <v>973</v>
      </c>
      <c r="E38" s="22">
        <v>-2</v>
      </c>
    </row>
    <row r="39" spans="1:5" ht="12.75">
      <c r="A39" s="15">
        <v>39484</v>
      </c>
      <c r="B39" s="23">
        <v>19</v>
      </c>
      <c r="C39" s="22">
        <v>4.5</v>
      </c>
      <c r="D39" s="22">
        <v>976</v>
      </c>
      <c r="E39" s="22">
        <v>0.6</v>
      </c>
    </row>
    <row r="40" spans="1:5" ht="12.75">
      <c r="A40" s="15">
        <v>39485</v>
      </c>
      <c r="C40" s="22">
        <v>5.2</v>
      </c>
      <c r="D40" s="22">
        <v>1003</v>
      </c>
      <c r="E40" s="22">
        <v>-2</v>
      </c>
    </row>
    <row r="41" spans="1:5" ht="12.75">
      <c r="A41" s="15">
        <v>39486</v>
      </c>
      <c r="B41" s="23">
        <v>17</v>
      </c>
      <c r="C41" s="22">
        <v>10.7</v>
      </c>
      <c r="D41" s="22">
        <v>1006</v>
      </c>
      <c r="E41" s="22">
        <v>-2.8</v>
      </c>
    </row>
    <row r="42" spans="1:5" ht="12.75">
      <c r="A42" s="15">
        <v>39487</v>
      </c>
      <c r="B42" s="23">
        <v>27</v>
      </c>
      <c r="C42" s="22">
        <v>10.4</v>
      </c>
      <c r="D42" s="22">
        <v>1006</v>
      </c>
      <c r="E42" s="22">
        <v>-2.2</v>
      </c>
    </row>
    <row r="43" spans="1:5" ht="12.75">
      <c r="A43" s="15">
        <v>39488</v>
      </c>
      <c r="B43" s="23">
        <v>20</v>
      </c>
      <c r="C43" s="22">
        <v>10.1</v>
      </c>
      <c r="D43" s="22">
        <v>1010</v>
      </c>
      <c r="E43" s="22">
        <v>-4.5</v>
      </c>
    </row>
    <row r="44" spans="1:5" ht="12.75">
      <c r="A44" s="15">
        <v>39489</v>
      </c>
      <c r="C44" s="22">
        <v>6.6</v>
      </c>
      <c r="D44" s="22">
        <v>1019</v>
      </c>
      <c r="E44" s="22">
        <v>-5</v>
      </c>
    </row>
    <row r="45" spans="1:5" ht="12.75">
      <c r="A45" s="15">
        <v>39490</v>
      </c>
      <c r="B45" s="23">
        <v>37</v>
      </c>
      <c r="C45" s="22">
        <v>3.5</v>
      </c>
      <c r="D45" s="22">
        <v>1017</v>
      </c>
      <c r="E45" s="22">
        <v>-7.333333333333333</v>
      </c>
    </row>
    <row r="46" spans="1:5" ht="12.75">
      <c r="A46" s="15">
        <v>39491</v>
      </c>
      <c r="B46" s="23">
        <v>31</v>
      </c>
      <c r="C46" s="22">
        <v>6.4</v>
      </c>
      <c r="D46" s="22">
        <v>1019</v>
      </c>
      <c r="E46" s="22">
        <v>-8</v>
      </c>
    </row>
    <row r="47" spans="1:5" ht="12.75">
      <c r="A47" s="15">
        <v>39492</v>
      </c>
      <c r="B47" s="23">
        <v>21</v>
      </c>
      <c r="C47" s="22">
        <v>5.6</v>
      </c>
      <c r="D47" s="22">
        <v>1024</v>
      </c>
      <c r="E47" s="22">
        <v>-4.666666666666667</v>
      </c>
    </row>
    <row r="48" spans="1:5" ht="12.75">
      <c r="A48" s="15">
        <v>39493</v>
      </c>
      <c r="B48" s="23">
        <v>27</v>
      </c>
      <c r="C48" s="22">
        <v>4.8</v>
      </c>
      <c r="D48" s="22">
        <v>1027</v>
      </c>
      <c r="E48" s="22">
        <v>-3.5</v>
      </c>
    </row>
    <row r="49" spans="1:5" ht="12.75">
      <c r="A49" s="15">
        <v>39494</v>
      </c>
      <c r="B49" s="23">
        <v>29</v>
      </c>
      <c r="C49" s="22">
        <v>4.4</v>
      </c>
      <c r="D49" s="22">
        <v>1027</v>
      </c>
      <c r="E49" s="22">
        <v>-7.8</v>
      </c>
    </row>
    <row r="50" spans="1:5" ht="12.75">
      <c r="A50" s="15">
        <v>39495</v>
      </c>
      <c r="B50" s="23">
        <v>30</v>
      </c>
      <c r="C50" s="22">
        <v>3.4</v>
      </c>
      <c r="D50" s="22">
        <v>1026</v>
      </c>
      <c r="E50" s="22">
        <v>-9.8</v>
      </c>
    </row>
    <row r="51" spans="1:5" ht="12.75">
      <c r="A51" s="15">
        <v>39496</v>
      </c>
      <c r="B51" s="23">
        <v>30</v>
      </c>
      <c r="C51" s="22">
        <v>5.2</v>
      </c>
      <c r="D51" s="22">
        <v>1023</v>
      </c>
      <c r="E51" s="22">
        <v>-8</v>
      </c>
    </row>
    <row r="52" spans="1:5" ht="12.75">
      <c r="A52" s="15">
        <v>39497</v>
      </c>
      <c r="B52" s="23">
        <v>32</v>
      </c>
      <c r="C52" s="22">
        <v>5.4</v>
      </c>
      <c r="D52" s="22">
        <v>1019</v>
      </c>
      <c r="E52" s="22">
        <v>-8.5</v>
      </c>
    </row>
    <row r="53" spans="1:5" ht="12.75">
      <c r="A53" s="15">
        <v>39498</v>
      </c>
      <c r="B53" s="23">
        <v>27</v>
      </c>
      <c r="C53" s="22">
        <v>1.3</v>
      </c>
      <c r="D53" s="22">
        <v>1009</v>
      </c>
      <c r="E53" s="22">
        <v>-10</v>
      </c>
    </row>
    <row r="54" spans="1:5" ht="12.75">
      <c r="A54" s="15">
        <v>39499</v>
      </c>
      <c r="B54" s="23">
        <v>15</v>
      </c>
      <c r="C54" s="22">
        <v>4.2</v>
      </c>
      <c r="D54" s="22">
        <v>999</v>
      </c>
      <c r="E54" s="22">
        <v>-3.8</v>
      </c>
    </row>
    <row r="55" spans="1:5" ht="12.75">
      <c r="A55" s="15">
        <v>39500</v>
      </c>
      <c r="B55" s="23">
        <v>22</v>
      </c>
      <c r="C55" s="22">
        <v>9.8</v>
      </c>
      <c r="D55" s="22">
        <v>989</v>
      </c>
      <c r="E55" s="22">
        <v>-2.2</v>
      </c>
    </row>
    <row r="56" spans="1:5" ht="12.75">
      <c r="A56" s="15">
        <v>39501</v>
      </c>
      <c r="B56" s="23">
        <v>13</v>
      </c>
      <c r="C56" s="22">
        <v>7.4</v>
      </c>
      <c r="D56" s="22">
        <v>993</v>
      </c>
      <c r="E56" s="22">
        <v>-3.2</v>
      </c>
    </row>
    <row r="57" spans="1:5" ht="12.75">
      <c r="A57" s="15">
        <v>39502</v>
      </c>
      <c r="C57" s="22">
        <v>9.6</v>
      </c>
      <c r="D57" s="22">
        <v>996</v>
      </c>
      <c r="E57" s="22">
        <v>-1.6</v>
      </c>
    </row>
    <row r="58" spans="1:5" ht="12.75">
      <c r="A58" s="15">
        <v>39503</v>
      </c>
      <c r="B58" s="23">
        <v>12</v>
      </c>
      <c r="C58" s="22">
        <v>7.2</v>
      </c>
      <c r="D58" s="22">
        <v>994</v>
      </c>
      <c r="E58" s="22">
        <v>-2.4</v>
      </c>
    </row>
    <row r="59" spans="1:5" ht="12.75">
      <c r="A59" s="15">
        <v>39504</v>
      </c>
      <c r="B59" s="23">
        <v>21</v>
      </c>
      <c r="C59" s="22">
        <v>6.6</v>
      </c>
      <c r="D59" s="22">
        <v>990</v>
      </c>
      <c r="E59" s="22">
        <v>-0.8333333333333334</v>
      </c>
    </row>
    <row r="60" spans="1:5" ht="12.75">
      <c r="A60" s="15">
        <v>39505</v>
      </c>
      <c r="B60" s="23">
        <v>31</v>
      </c>
      <c r="C60" s="22">
        <v>7.5</v>
      </c>
      <c r="D60" s="22">
        <v>977</v>
      </c>
      <c r="E60" s="22">
        <v>0.16666666666666666</v>
      </c>
    </row>
    <row r="61" spans="1:5" ht="12.75">
      <c r="A61" s="15">
        <v>39506</v>
      </c>
      <c r="B61" s="23">
        <v>18</v>
      </c>
      <c r="C61" s="22">
        <v>6.7</v>
      </c>
      <c r="D61" s="22">
        <v>996</v>
      </c>
      <c r="E61" s="22">
        <v>-1.5</v>
      </c>
    </row>
    <row r="62" spans="1:5" ht="12.75">
      <c r="A62" s="15">
        <v>39507</v>
      </c>
      <c r="B62" s="23">
        <v>13</v>
      </c>
      <c r="C62" s="22">
        <v>6.7</v>
      </c>
      <c r="D62" s="22">
        <v>1001</v>
      </c>
      <c r="E62" s="22">
        <v>-3.8333333333333335</v>
      </c>
    </row>
    <row r="63" spans="1:5" ht="12.75">
      <c r="A63" s="15">
        <v>39508</v>
      </c>
      <c r="B63" s="23">
        <v>22</v>
      </c>
      <c r="C63" s="22">
        <v>7</v>
      </c>
      <c r="D63" s="22">
        <v>980</v>
      </c>
      <c r="E63" s="22">
        <v>-0.3333333333333333</v>
      </c>
    </row>
    <row r="64" spans="1:5" ht="12.75">
      <c r="A64" s="15">
        <v>39509</v>
      </c>
      <c r="B64" s="23">
        <v>19</v>
      </c>
      <c r="C64" s="22">
        <v>7.5</v>
      </c>
      <c r="D64" s="22">
        <v>981</v>
      </c>
      <c r="E64" s="22">
        <v>-1</v>
      </c>
    </row>
    <row r="65" spans="1:5" ht="12.75">
      <c r="A65" s="15">
        <v>39510</v>
      </c>
      <c r="B65" s="23">
        <v>12</v>
      </c>
      <c r="C65" s="22">
        <v>6.7</v>
      </c>
      <c r="D65" s="22">
        <v>985</v>
      </c>
      <c r="E65" s="22">
        <v>-0.5</v>
      </c>
    </row>
    <row r="66" spans="1:5" ht="12.75">
      <c r="A66" s="15">
        <v>39511</v>
      </c>
      <c r="B66" s="23">
        <v>19</v>
      </c>
      <c r="C66" s="22">
        <v>2.8</v>
      </c>
      <c r="D66" s="22">
        <v>990</v>
      </c>
      <c r="E66" s="22">
        <v>0.2</v>
      </c>
    </row>
    <row r="67" spans="1:5" ht="12.75">
      <c r="A67" s="15">
        <v>39512</v>
      </c>
      <c r="B67" s="23">
        <v>18</v>
      </c>
      <c r="C67" s="22">
        <v>4.4</v>
      </c>
      <c r="D67" s="22">
        <v>1014</v>
      </c>
      <c r="E67" s="22">
        <v>-2.1666666666666665</v>
      </c>
    </row>
    <row r="68" spans="1:5" ht="12.75">
      <c r="A68" s="15">
        <v>39513</v>
      </c>
      <c r="B68" s="23">
        <v>20</v>
      </c>
      <c r="C68" s="22">
        <v>7.1</v>
      </c>
      <c r="D68" s="22">
        <v>1008</v>
      </c>
      <c r="E68" s="22">
        <v>-3.1666666666666665</v>
      </c>
    </row>
    <row r="69" spans="1:5" ht="12.75">
      <c r="A69" s="15">
        <v>39514</v>
      </c>
      <c r="B69" s="23">
        <v>15</v>
      </c>
      <c r="C69" s="22">
        <v>9.9</v>
      </c>
      <c r="D69" s="22">
        <v>998</v>
      </c>
      <c r="E69" s="22">
        <v>-1.4</v>
      </c>
    </row>
    <row r="70" spans="1:5" ht="12.75">
      <c r="A70" s="15">
        <v>39515</v>
      </c>
      <c r="C70" s="22">
        <v>6.3</v>
      </c>
      <c r="D70" s="22">
        <v>985</v>
      </c>
      <c r="E70" s="22">
        <v>-1.8</v>
      </c>
    </row>
    <row r="71" spans="1:5" ht="12.75">
      <c r="A71" s="15">
        <v>39516</v>
      </c>
      <c r="B71" s="23">
        <v>14</v>
      </c>
      <c r="C71" s="22">
        <v>7.4</v>
      </c>
      <c r="D71" s="22">
        <v>974</v>
      </c>
      <c r="E71" s="22">
        <v>-1.5</v>
      </c>
    </row>
    <row r="72" spans="1:5" ht="12.75">
      <c r="A72" s="15">
        <v>39517</v>
      </c>
      <c r="B72" s="23">
        <v>14</v>
      </c>
      <c r="C72" s="22">
        <v>5.1</v>
      </c>
      <c r="D72" s="22">
        <v>972</v>
      </c>
      <c r="E72" s="22">
        <v>-1.5</v>
      </c>
    </row>
    <row r="73" spans="1:5" ht="12.75">
      <c r="A73" s="15">
        <v>39518</v>
      </c>
      <c r="B73" s="23">
        <v>18</v>
      </c>
      <c r="C73" s="22">
        <v>3.6</v>
      </c>
      <c r="D73" s="22">
        <v>953</v>
      </c>
      <c r="E73" s="22">
        <v>-1.4</v>
      </c>
    </row>
    <row r="74" spans="1:5" ht="12.75">
      <c r="A74" s="15">
        <v>39519</v>
      </c>
      <c r="B74" s="23">
        <v>22</v>
      </c>
      <c r="C74" s="22">
        <v>6.2</v>
      </c>
      <c r="D74" s="22">
        <v>960</v>
      </c>
      <c r="E74" s="22">
        <v>1.2</v>
      </c>
    </row>
    <row r="75" spans="1:5" ht="12.75">
      <c r="A75" s="15">
        <v>39520</v>
      </c>
      <c r="B75" s="23">
        <v>16</v>
      </c>
      <c r="C75" s="22">
        <v>5.4</v>
      </c>
      <c r="D75" s="22">
        <v>971</v>
      </c>
      <c r="E75" s="22">
        <v>-1.2</v>
      </c>
    </row>
    <row r="76" spans="1:5" ht="12.75">
      <c r="A76" s="15">
        <v>39521</v>
      </c>
      <c r="B76" s="23">
        <v>26</v>
      </c>
      <c r="C76" s="22">
        <v>5.3</v>
      </c>
      <c r="D76" s="22">
        <v>988</v>
      </c>
      <c r="E76" s="22">
        <v>-1</v>
      </c>
    </row>
    <row r="77" spans="1:5" ht="12.75">
      <c r="A77" s="15">
        <v>39522</v>
      </c>
      <c r="B77" s="23">
        <v>15</v>
      </c>
      <c r="C77" s="22">
        <v>7.9</v>
      </c>
      <c r="D77" s="22">
        <v>992</v>
      </c>
      <c r="E77" s="22">
        <v>-1.8333333333333333</v>
      </c>
    </row>
    <row r="78" spans="1:5" ht="12.75">
      <c r="A78" s="15">
        <v>39523</v>
      </c>
      <c r="B78" s="23">
        <v>16</v>
      </c>
      <c r="C78" s="22">
        <v>6.4</v>
      </c>
      <c r="D78" s="22">
        <v>994</v>
      </c>
      <c r="E78" s="22">
        <v>0.14285714285714285</v>
      </c>
    </row>
    <row r="79" spans="1:5" ht="12.75">
      <c r="A79" s="15">
        <v>39524</v>
      </c>
      <c r="B79" s="23">
        <v>19</v>
      </c>
      <c r="C79" s="22">
        <v>6.2</v>
      </c>
      <c r="D79" s="22">
        <v>1000</v>
      </c>
      <c r="E79" s="22">
        <v>-1.1428571428571428</v>
      </c>
    </row>
    <row r="80" spans="1:5" ht="12.75">
      <c r="A80" s="15">
        <v>39525</v>
      </c>
      <c r="B80" s="23">
        <v>21</v>
      </c>
      <c r="C80" s="22">
        <v>4.7</v>
      </c>
      <c r="D80" s="22">
        <v>1008</v>
      </c>
      <c r="E80" s="22">
        <v>-0.8571428571428571</v>
      </c>
    </row>
    <row r="81" spans="1:5" ht="12.75">
      <c r="A81" s="15">
        <v>39526</v>
      </c>
      <c r="B81" s="23">
        <v>21</v>
      </c>
      <c r="C81" s="22">
        <v>5.5</v>
      </c>
      <c r="D81" s="22">
        <v>1009</v>
      </c>
      <c r="E81" s="22">
        <v>-1.3333333333333333</v>
      </c>
    </row>
    <row r="82" spans="1:5" ht="12.75">
      <c r="A82" s="15">
        <v>39527</v>
      </c>
      <c r="B82" s="23">
        <v>22</v>
      </c>
      <c r="C82" s="22">
        <v>6.5</v>
      </c>
      <c r="D82" s="22">
        <v>1010</v>
      </c>
      <c r="E82" s="22">
        <v>-3.5714285714285716</v>
      </c>
    </row>
    <row r="83" spans="1:5" ht="12.75">
      <c r="A83" s="15">
        <v>39528</v>
      </c>
      <c r="B83" s="23">
        <v>24</v>
      </c>
      <c r="C83" s="22">
        <v>8.4</v>
      </c>
      <c r="D83" s="22">
        <v>988</v>
      </c>
      <c r="E83" s="22">
        <v>0</v>
      </c>
    </row>
    <row r="84" spans="1:5" ht="12.75">
      <c r="A84" s="15">
        <v>39529</v>
      </c>
      <c r="B84" s="23">
        <v>17</v>
      </c>
      <c r="C84" s="22">
        <v>4.2</v>
      </c>
      <c r="D84" s="22">
        <v>980</v>
      </c>
      <c r="E84" s="22">
        <v>-0.2857142857142857</v>
      </c>
    </row>
    <row r="85" spans="1:5" ht="12.75">
      <c r="A85" s="15">
        <v>39530</v>
      </c>
      <c r="B85" s="23">
        <v>13</v>
      </c>
      <c r="C85" s="22">
        <v>3.7</v>
      </c>
      <c r="D85" s="22">
        <v>994</v>
      </c>
      <c r="E85" s="22">
        <v>-1.2857142857142858</v>
      </c>
    </row>
    <row r="86" spans="1:5" ht="12.75">
      <c r="A86" s="15">
        <v>39531</v>
      </c>
      <c r="B86" s="23">
        <v>13</v>
      </c>
      <c r="C86" s="22">
        <v>3.9</v>
      </c>
      <c r="D86" s="22">
        <v>987</v>
      </c>
      <c r="E86" s="22">
        <v>-0.5714285714285714</v>
      </c>
    </row>
    <row r="87" spans="1:5" ht="12.75">
      <c r="A87" s="15">
        <v>39532</v>
      </c>
      <c r="B87" s="23">
        <v>23</v>
      </c>
      <c r="C87" s="22">
        <v>2.6</v>
      </c>
      <c r="D87" s="22">
        <v>987</v>
      </c>
      <c r="E87" s="22">
        <v>-0.6666666666666666</v>
      </c>
    </row>
    <row r="88" spans="1:5" ht="12.75">
      <c r="A88" s="15">
        <v>39533</v>
      </c>
      <c r="B88" s="23">
        <v>20</v>
      </c>
      <c r="C88" s="22">
        <v>3.1</v>
      </c>
      <c r="D88" s="22">
        <v>989</v>
      </c>
      <c r="E88" s="22">
        <v>-1.6666666666666667</v>
      </c>
    </row>
    <row r="89" spans="1:5" ht="12.75">
      <c r="A89" s="15">
        <v>39534</v>
      </c>
      <c r="B89" s="23">
        <v>23</v>
      </c>
      <c r="C89" s="22">
        <v>3.85</v>
      </c>
      <c r="D89" s="22">
        <v>988.5</v>
      </c>
      <c r="E89" s="22">
        <v>-3.25</v>
      </c>
    </row>
    <row r="90" spans="1:5" ht="12.75">
      <c r="A90" s="15">
        <v>39535</v>
      </c>
      <c r="B90" s="23">
        <v>16</v>
      </c>
      <c r="C90" s="22">
        <v>6.2</v>
      </c>
      <c r="D90" s="22">
        <v>990</v>
      </c>
      <c r="E90" s="22">
        <v>-1</v>
      </c>
    </row>
    <row r="91" spans="1:5" ht="12.75">
      <c r="A91" s="15">
        <v>39536</v>
      </c>
      <c r="B91" s="23">
        <v>18</v>
      </c>
      <c r="C91" s="22">
        <v>6.2</v>
      </c>
      <c r="D91" s="22">
        <v>981</v>
      </c>
      <c r="E91" s="22">
        <v>-0.8571428571428571</v>
      </c>
    </row>
    <row r="92" spans="1:5" ht="12.75">
      <c r="A92" s="15">
        <v>39537</v>
      </c>
      <c r="B92" s="23">
        <v>14</v>
      </c>
      <c r="C92" s="22">
        <v>6.8</v>
      </c>
      <c r="D92" s="22">
        <v>987</v>
      </c>
      <c r="E92" s="22">
        <v>0.14285714285714285</v>
      </c>
    </row>
    <row r="93" spans="1:5" ht="12.75">
      <c r="A93" s="15">
        <v>39538</v>
      </c>
      <c r="B93" s="23">
        <v>21</v>
      </c>
      <c r="C93" s="22">
        <v>7.1</v>
      </c>
      <c r="D93" s="22">
        <v>987</v>
      </c>
      <c r="E93" s="22">
        <v>-1.5</v>
      </c>
    </row>
    <row r="94" spans="1:5" ht="12.75">
      <c r="A94" s="15">
        <v>39539</v>
      </c>
      <c r="B94" s="23">
        <v>16</v>
      </c>
      <c r="C94" s="22">
        <v>8.6</v>
      </c>
      <c r="D94" s="22">
        <v>1002</v>
      </c>
      <c r="E94" s="22">
        <v>-0.8333333333333334</v>
      </c>
    </row>
    <row r="95" spans="1:5" ht="12.75">
      <c r="A95" s="15">
        <v>39540</v>
      </c>
      <c r="B95" s="23">
        <v>26</v>
      </c>
      <c r="C95" s="22">
        <v>8.8</v>
      </c>
      <c r="D95" s="22">
        <v>998</v>
      </c>
      <c r="E95" s="22">
        <v>-0.14285714285714285</v>
      </c>
    </row>
    <row r="96" spans="1:5" ht="12.75">
      <c r="A96" s="15">
        <v>39541</v>
      </c>
      <c r="C96" s="22">
        <v>11.2</v>
      </c>
      <c r="D96" s="22">
        <v>1014</v>
      </c>
      <c r="E96" s="22">
        <v>-1.8571428571428572</v>
      </c>
    </row>
    <row r="97" spans="1:5" ht="12.75">
      <c r="A97" s="15">
        <v>39542</v>
      </c>
      <c r="B97" s="23">
        <v>20</v>
      </c>
      <c r="C97" s="22">
        <v>12.1</v>
      </c>
      <c r="D97" s="22">
        <v>1021</v>
      </c>
      <c r="E97" s="22">
        <v>-1.7142857142857142</v>
      </c>
    </row>
    <row r="98" spans="1:5" ht="12.75">
      <c r="A98" s="15">
        <v>39543</v>
      </c>
      <c r="B98" s="23">
        <v>11</v>
      </c>
      <c r="C98" s="22">
        <v>10.2</v>
      </c>
      <c r="D98" s="22">
        <v>1014</v>
      </c>
      <c r="E98" s="22">
        <v>-1.1428571428571428</v>
      </c>
    </row>
    <row r="99" spans="1:5" ht="12.75">
      <c r="A99" s="15">
        <v>39544</v>
      </c>
      <c r="B99" s="23">
        <v>16</v>
      </c>
      <c r="C99" s="22">
        <v>5.1</v>
      </c>
      <c r="D99" s="22">
        <v>1011</v>
      </c>
      <c r="E99" s="22">
        <v>-0.8571428571428571</v>
      </c>
    </row>
    <row r="100" spans="1:5" ht="12.75">
      <c r="A100" s="15">
        <v>39545</v>
      </c>
      <c r="B100" s="23">
        <v>14</v>
      </c>
      <c r="C100" s="22">
        <v>2.8</v>
      </c>
      <c r="D100" s="22">
        <v>1001</v>
      </c>
      <c r="E100" s="22">
        <v>-1</v>
      </c>
    </row>
    <row r="101" spans="1:5" ht="12.75">
      <c r="A101" s="15">
        <v>39546</v>
      </c>
      <c r="B101" s="23">
        <v>21</v>
      </c>
      <c r="C101" s="22">
        <v>4.6</v>
      </c>
      <c r="D101" s="22">
        <v>995</v>
      </c>
      <c r="E101" s="22">
        <v>-2.1666666666666665</v>
      </c>
    </row>
    <row r="102" spans="1:5" ht="12.75">
      <c r="A102" s="15">
        <v>39547</v>
      </c>
      <c r="B102" s="23">
        <v>19</v>
      </c>
      <c r="C102" s="22">
        <v>5.5</v>
      </c>
      <c r="D102" s="22">
        <v>994</v>
      </c>
      <c r="E102" s="22">
        <v>-1.8333333333333333</v>
      </c>
    </row>
    <row r="103" spans="1:5" ht="12.75">
      <c r="A103" s="15">
        <v>39548</v>
      </c>
      <c r="B103" s="23">
        <v>16</v>
      </c>
      <c r="C103" s="22">
        <v>6.4</v>
      </c>
      <c r="D103" s="22">
        <v>990</v>
      </c>
      <c r="E103" s="22">
        <v>-1.6666666666666667</v>
      </c>
    </row>
    <row r="104" spans="1:5" ht="12.75">
      <c r="A104" s="15">
        <v>39549</v>
      </c>
      <c r="C104" s="22">
        <v>5.4</v>
      </c>
      <c r="D104" s="22">
        <v>988</v>
      </c>
      <c r="E104" s="22">
        <v>-2.6666666666666665</v>
      </c>
    </row>
    <row r="105" spans="1:5" ht="12.75">
      <c r="A105" s="15">
        <v>39550</v>
      </c>
      <c r="C105" s="22">
        <v>5.5</v>
      </c>
      <c r="D105" s="22">
        <v>987</v>
      </c>
      <c r="E105" s="22">
        <v>-2.1666666666666665</v>
      </c>
    </row>
    <row r="106" spans="1:5" ht="12.75">
      <c r="A106" s="15">
        <v>39551</v>
      </c>
      <c r="C106" s="22">
        <v>6</v>
      </c>
      <c r="D106" s="22">
        <v>991</v>
      </c>
      <c r="E106" s="22">
        <v>-1.6666666666666667</v>
      </c>
    </row>
    <row r="107" spans="1:5" ht="12.75">
      <c r="A107" s="15">
        <v>39552</v>
      </c>
      <c r="C107" s="22">
        <v>7</v>
      </c>
      <c r="D107" s="22">
        <v>1002</v>
      </c>
      <c r="E107" s="22">
        <v>-0.8333333333333334</v>
      </c>
    </row>
    <row r="108" spans="1:5" ht="12.75">
      <c r="A108" s="15">
        <v>39553</v>
      </c>
      <c r="C108" s="22">
        <v>6.9</v>
      </c>
      <c r="D108" s="22">
        <v>1012</v>
      </c>
      <c r="E108" s="22">
        <v>-1</v>
      </c>
    </row>
    <row r="109" spans="1:5" ht="12.75">
      <c r="A109" s="15">
        <v>39554</v>
      </c>
      <c r="C109" s="22">
        <v>6.7</v>
      </c>
      <c r="D109" s="22">
        <v>1014</v>
      </c>
      <c r="E109" s="22">
        <v>-2</v>
      </c>
    </row>
    <row r="110" spans="1:5" ht="12.75">
      <c r="A110" s="15">
        <v>39555</v>
      </c>
      <c r="C110" s="22">
        <v>5.5</v>
      </c>
      <c r="D110" s="22">
        <v>1016</v>
      </c>
      <c r="E110" s="22">
        <v>-1.6</v>
      </c>
    </row>
    <row r="111" spans="1:5" ht="12.75">
      <c r="A111" s="15">
        <v>39556</v>
      </c>
      <c r="C111" s="22">
        <v>5.6</v>
      </c>
      <c r="D111" s="22">
        <v>1010</v>
      </c>
      <c r="E111" s="22">
        <v>-1.8</v>
      </c>
    </row>
    <row r="112" spans="1:5" ht="12.75">
      <c r="A112" s="15">
        <v>39557</v>
      </c>
      <c r="C112" s="22">
        <v>5.9</v>
      </c>
      <c r="D112" s="22">
        <v>1003</v>
      </c>
      <c r="E112" s="22">
        <v>-1.6</v>
      </c>
    </row>
    <row r="113" spans="1:5" ht="12.75">
      <c r="A113" s="15">
        <v>39558</v>
      </c>
      <c r="C113" s="22">
        <v>6.4</v>
      </c>
      <c r="D113" s="22">
        <v>1003</v>
      </c>
      <c r="E113" s="22">
        <v>-2</v>
      </c>
    </row>
    <row r="114" spans="1:5" ht="12.75">
      <c r="A114" s="15">
        <v>39559</v>
      </c>
      <c r="C114" s="22">
        <v>6.8</v>
      </c>
      <c r="D114" s="22">
        <v>1005</v>
      </c>
      <c r="E114" s="22">
        <v>-3.25</v>
      </c>
    </row>
    <row r="115" spans="1:5" ht="12.75">
      <c r="A115" s="15">
        <v>39560</v>
      </c>
      <c r="C115" s="22">
        <v>7.3</v>
      </c>
      <c r="D115" s="22">
        <v>1008</v>
      </c>
      <c r="E115" s="22">
        <v>-3.5</v>
      </c>
    </row>
    <row r="116" spans="1:5" ht="12.75">
      <c r="A116" s="15">
        <v>39561</v>
      </c>
      <c r="C116" s="22">
        <v>9.3</v>
      </c>
      <c r="D116" s="22">
        <v>1006</v>
      </c>
      <c r="E116" s="22">
        <v>-4.75</v>
      </c>
    </row>
    <row r="117" spans="1:5" ht="12.75">
      <c r="A117" s="15">
        <v>39562</v>
      </c>
      <c r="C117" s="22">
        <v>8.9</v>
      </c>
      <c r="D117" s="22">
        <v>1007</v>
      </c>
      <c r="E117" s="22">
        <v>-2.75</v>
      </c>
    </row>
    <row r="118" spans="1:5" ht="12.75">
      <c r="A118" s="15">
        <v>39563</v>
      </c>
      <c r="C118" s="22">
        <v>9.9</v>
      </c>
      <c r="D118" s="22">
        <v>1006</v>
      </c>
      <c r="E118" s="22">
        <v>-2.25</v>
      </c>
    </row>
    <row r="119" spans="1:5" ht="12.75">
      <c r="A119" s="15">
        <v>39564</v>
      </c>
      <c r="C119" s="22">
        <v>11</v>
      </c>
      <c r="D119" s="22">
        <v>1012</v>
      </c>
      <c r="E119" s="22">
        <v>-2.5</v>
      </c>
    </row>
    <row r="120" spans="1:5" ht="12.75">
      <c r="A120" s="15">
        <v>39565</v>
      </c>
      <c r="C120" s="22">
        <v>12.5</v>
      </c>
      <c r="D120" s="22">
        <v>1008</v>
      </c>
      <c r="E120" s="22">
        <v>-3.25</v>
      </c>
    </row>
    <row r="121" spans="1:5" ht="12.75">
      <c r="A121" s="15">
        <v>39566</v>
      </c>
      <c r="C121" s="22">
        <v>12</v>
      </c>
      <c r="D121" s="22">
        <v>1003</v>
      </c>
      <c r="E121" s="22">
        <v>-3.5</v>
      </c>
    </row>
    <row r="122" spans="1:5" ht="12.75">
      <c r="A122" s="15">
        <v>39567</v>
      </c>
      <c r="C122" s="22">
        <v>9.2</v>
      </c>
      <c r="D122" s="22">
        <v>992</v>
      </c>
      <c r="E122" s="22">
        <v>-3.25</v>
      </c>
    </row>
    <row r="123" spans="1:5" ht="12.75">
      <c r="A123" s="15">
        <v>39568</v>
      </c>
      <c r="C123" s="22">
        <v>9.2</v>
      </c>
      <c r="D123" s="22">
        <v>991</v>
      </c>
      <c r="E123" s="22">
        <v>-2.75</v>
      </c>
    </row>
    <row r="124" spans="1:5" ht="12.75">
      <c r="A124" s="15">
        <v>39569</v>
      </c>
      <c r="C124" s="22">
        <v>9</v>
      </c>
      <c r="D124" s="22">
        <v>986</v>
      </c>
      <c r="E124" s="22">
        <v>-0.75</v>
      </c>
    </row>
    <row r="125" spans="1:5" ht="12.75">
      <c r="A125" s="15">
        <v>39570</v>
      </c>
      <c r="C125" s="22">
        <v>9.9</v>
      </c>
      <c r="D125" s="22">
        <v>993</v>
      </c>
      <c r="E125" s="22">
        <v>-1</v>
      </c>
    </row>
    <row r="126" spans="1:5" ht="12.75">
      <c r="A126" s="15">
        <v>39571</v>
      </c>
      <c r="C126" s="22">
        <v>11.5</v>
      </c>
      <c r="D126" s="22">
        <v>1009</v>
      </c>
      <c r="E126" s="22">
        <v>-1.5</v>
      </c>
    </row>
    <row r="127" spans="1:5" ht="12.75">
      <c r="A127" s="15">
        <v>39572</v>
      </c>
      <c r="C127" s="22">
        <v>13</v>
      </c>
      <c r="D127" s="22">
        <v>1013</v>
      </c>
      <c r="E127" s="22">
        <v>-4.75</v>
      </c>
    </row>
    <row r="128" spans="1:5" ht="12.75">
      <c r="A128" s="15">
        <v>39573</v>
      </c>
      <c r="C128" s="22">
        <v>15.6</v>
      </c>
      <c r="D128" s="22">
        <v>1010</v>
      </c>
      <c r="E128" s="22">
        <v>-3.6666666666666665</v>
      </c>
    </row>
    <row r="129" spans="1:5" ht="12.75">
      <c r="A129" s="15">
        <v>39574</v>
      </c>
      <c r="C129" s="22">
        <v>14.6</v>
      </c>
      <c r="D129" s="22">
        <v>1019</v>
      </c>
      <c r="E129" s="22">
        <v>-8</v>
      </c>
    </row>
    <row r="130" spans="1:5" ht="12.75">
      <c r="A130" s="15">
        <v>39575</v>
      </c>
      <c r="C130" s="22">
        <v>14.1</v>
      </c>
      <c r="D130" s="22">
        <v>1019</v>
      </c>
      <c r="E130" s="22">
        <v>-7</v>
      </c>
    </row>
    <row r="131" spans="1:5" ht="12.75">
      <c r="A131" s="15">
        <v>39576</v>
      </c>
      <c r="C131" s="22">
        <v>13.7</v>
      </c>
      <c r="D131" s="22">
        <v>1015</v>
      </c>
      <c r="E131" s="22">
        <v>-7.666666666666667</v>
      </c>
    </row>
    <row r="132" spans="1:5" ht="12.75">
      <c r="A132" s="15">
        <v>39577</v>
      </c>
      <c r="C132" s="22">
        <v>13.3</v>
      </c>
      <c r="D132" s="22">
        <v>1011</v>
      </c>
      <c r="E132" s="22">
        <v>-4.25</v>
      </c>
    </row>
    <row r="133" spans="1:5" ht="12.75">
      <c r="A133" s="15">
        <v>39578</v>
      </c>
      <c r="C133" s="22">
        <v>11.9</v>
      </c>
      <c r="D133" s="22">
        <v>1008</v>
      </c>
      <c r="E133" s="22">
        <v>-7.5</v>
      </c>
    </row>
    <row r="134" spans="1:5" ht="12.75">
      <c r="A134" s="15">
        <v>39579</v>
      </c>
      <c r="C134" s="22">
        <v>14.4</v>
      </c>
      <c r="D134" s="22">
        <v>1011</v>
      </c>
      <c r="E134" s="22">
        <v>-7.75</v>
      </c>
    </row>
    <row r="135" spans="1:5" ht="12.75">
      <c r="A135" s="15">
        <v>39580</v>
      </c>
      <c r="C135" s="22">
        <v>11.2</v>
      </c>
      <c r="D135" s="22">
        <v>1017</v>
      </c>
      <c r="E135" s="22">
        <v>-2.75</v>
      </c>
    </row>
    <row r="136" spans="1:5" ht="12.75">
      <c r="A136" s="15">
        <v>39581</v>
      </c>
      <c r="B136" s="23">
        <v>20</v>
      </c>
      <c r="C136" s="22">
        <v>10.4</v>
      </c>
      <c r="D136" s="22">
        <v>1018</v>
      </c>
      <c r="E136" s="22">
        <v>-2.2</v>
      </c>
    </row>
    <row r="137" spans="1:5" ht="12.75">
      <c r="A137" s="15">
        <v>39582</v>
      </c>
      <c r="B137" s="23">
        <v>18</v>
      </c>
      <c r="C137" s="22">
        <v>9.9</v>
      </c>
      <c r="D137" s="22">
        <v>1019</v>
      </c>
      <c r="E137" s="22">
        <v>-2.8</v>
      </c>
    </row>
    <row r="138" spans="1:5" ht="12.75">
      <c r="A138" s="15">
        <v>39583</v>
      </c>
      <c r="B138" s="23">
        <v>10</v>
      </c>
      <c r="C138" s="22">
        <v>9.5</v>
      </c>
      <c r="D138" s="22">
        <v>1014</v>
      </c>
      <c r="E138" s="22">
        <v>-2.4</v>
      </c>
    </row>
    <row r="139" spans="1:5" ht="12.75">
      <c r="A139" s="15">
        <v>39584</v>
      </c>
      <c r="B139" s="23">
        <v>12</v>
      </c>
      <c r="C139" s="22">
        <v>10.4</v>
      </c>
      <c r="D139" s="22">
        <v>1009</v>
      </c>
      <c r="E139" s="22">
        <v>-2.8333333333333335</v>
      </c>
    </row>
    <row r="140" spans="1:5" ht="12.75">
      <c r="A140" s="15">
        <v>39585</v>
      </c>
      <c r="B140" s="23">
        <v>10</v>
      </c>
      <c r="C140" s="22">
        <v>12.2</v>
      </c>
      <c r="D140" s="22">
        <v>1004</v>
      </c>
      <c r="E140" s="22">
        <v>-1.8</v>
      </c>
    </row>
    <row r="141" spans="1:5" ht="12.75">
      <c r="A141" s="15">
        <v>39586</v>
      </c>
      <c r="B141" s="23">
        <v>12</v>
      </c>
      <c r="C141" s="22">
        <v>8.8</v>
      </c>
      <c r="D141" s="22">
        <v>1007</v>
      </c>
      <c r="E141" s="22">
        <v>-1.5</v>
      </c>
    </row>
    <row r="142" spans="1:5" ht="12.75">
      <c r="A142" s="15">
        <v>39587</v>
      </c>
      <c r="B142" s="23">
        <v>15</v>
      </c>
      <c r="C142" s="22">
        <v>9.9</v>
      </c>
      <c r="D142" s="22">
        <v>1012</v>
      </c>
      <c r="E142" s="22">
        <v>-2</v>
      </c>
    </row>
    <row r="143" spans="1:5" ht="12.75">
      <c r="A143" s="15">
        <v>39588</v>
      </c>
      <c r="B143" s="23">
        <v>17</v>
      </c>
      <c r="C143" s="22">
        <v>11</v>
      </c>
      <c r="D143" s="22">
        <v>1013</v>
      </c>
      <c r="E143" s="22">
        <v>-2</v>
      </c>
    </row>
    <row r="144" spans="1:5" ht="12.75">
      <c r="A144" s="15">
        <v>39589</v>
      </c>
      <c r="C144" s="22">
        <v>11.4</v>
      </c>
      <c r="D144" s="22">
        <v>1013</v>
      </c>
      <c r="E144" s="22">
        <v>-2.6666666666666665</v>
      </c>
    </row>
    <row r="145" spans="1:5" ht="12.75">
      <c r="A145" s="15">
        <v>39590</v>
      </c>
      <c r="C145" s="22">
        <v>11</v>
      </c>
      <c r="D145" s="22">
        <v>1011</v>
      </c>
      <c r="E145" s="22">
        <v>-3.5</v>
      </c>
    </row>
    <row r="146" spans="1:5" ht="12.75">
      <c r="A146" s="15">
        <v>39591</v>
      </c>
      <c r="B146" s="23">
        <v>27</v>
      </c>
      <c r="C146" s="22">
        <v>12.5</v>
      </c>
      <c r="D146" s="22">
        <v>1009</v>
      </c>
      <c r="E146" s="22">
        <v>-3.3333333333333335</v>
      </c>
    </row>
    <row r="147" spans="1:5" ht="12.75">
      <c r="A147" s="15">
        <v>39592</v>
      </c>
      <c r="B147" s="23">
        <v>13</v>
      </c>
      <c r="C147" s="22">
        <v>12</v>
      </c>
      <c r="D147" s="22">
        <v>1011</v>
      </c>
      <c r="E147" s="22">
        <v>-2.5</v>
      </c>
    </row>
    <row r="148" spans="1:5" ht="12.75">
      <c r="A148" s="15">
        <v>39593</v>
      </c>
      <c r="B148" s="23">
        <v>20</v>
      </c>
      <c r="C148" s="22">
        <v>11</v>
      </c>
      <c r="D148" s="22">
        <v>1014</v>
      </c>
      <c r="E148" s="22">
        <v>-2.6666666666666665</v>
      </c>
    </row>
    <row r="149" spans="1:5" ht="12.75">
      <c r="A149" s="15">
        <v>39594</v>
      </c>
      <c r="B149" s="23">
        <v>22</v>
      </c>
      <c r="C149" s="22">
        <v>10.9</v>
      </c>
      <c r="D149" s="22">
        <v>1018</v>
      </c>
      <c r="E149" s="22">
        <v>-2.5</v>
      </c>
    </row>
    <row r="150" spans="1:5" ht="12.75">
      <c r="A150" s="15">
        <v>39595</v>
      </c>
      <c r="B150" s="23">
        <v>27</v>
      </c>
      <c r="C150" s="22">
        <v>11.1</v>
      </c>
      <c r="D150" s="22">
        <v>1018</v>
      </c>
      <c r="E150" s="22">
        <v>-2.8333333333333335</v>
      </c>
    </row>
    <row r="151" spans="1:5" ht="12.75">
      <c r="A151" s="15">
        <v>39596</v>
      </c>
      <c r="B151" s="23">
        <v>31</v>
      </c>
      <c r="C151" s="22">
        <v>10.6</v>
      </c>
      <c r="D151" s="22">
        <v>1012</v>
      </c>
      <c r="E151" s="22">
        <v>-4.4</v>
      </c>
    </row>
    <row r="152" spans="1:5" ht="12.75">
      <c r="A152" s="15">
        <v>39597</v>
      </c>
      <c r="B152" s="23">
        <v>16</v>
      </c>
      <c r="C152" s="22">
        <v>11.2</v>
      </c>
      <c r="D152" s="22">
        <v>1001</v>
      </c>
      <c r="E152" s="22">
        <v>-2.6666666666666665</v>
      </c>
    </row>
    <row r="153" spans="1:5" ht="12.75">
      <c r="A153" s="15">
        <v>39598</v>
      </c>
      <c r="B153" s="23">
        <v>20</v>
      </c>
      <c r="C153" s="22">
        <v>16.5</v>
      </c>
      <c r="D153" s="22">
        <v>1004</v>
      </c>
      <c r="E153" s="22">
        <v>-4.333333333333333</v>
      </c>
    </row>
    <row r="154" spans="1:5" ht="12.75">
      <c r="A154" s="15">
        <v>39599</v>
      </c>
      <c r="B154" s="23">
        <v>16</v>
      </c>
      <c r="C154" s="22">
        <v>14</v>
      </c>
      <c r="D154" s="22">
        <v>1009</v>
      </c>
      <c r="E154" s="22">
        <v>-3.8</v>
      </c>
    </row>
    <row r="155" spans="1:5" ht="12.75">
      <c r="A155" s="15">
        <v>39600</v>
      </c>
      <c r="B155" s="23">
        <v>13</v>
      </c>
      <c r="C155" s="22">
        <v>17.8</v>
      </c>
      <c r="D155" s="22">
        <v>1009</v>
      </c>
      <c r="E155" s="22">
        <v>-3.8</v>
      </c>
    </row>
    <row r="156" spans="1:5" ht="12.75">
      <c r="A156" s="15">
        <v>39601</v>
      </c>
      <c r="B156" s="23">
        <v>14</v>
      </c>
      <c r="C156" s="22">
        <v>12.4</v>
      </c>
      <c r="D156" s="22">
        <v>1011</v>
      </c>
      <c r="E156" s="22">
        <v>-4.166666666666667</v>
      </c>
    </row>
    <row r="157" spans="1:5" ht="12.75">
      <c r="A157" s="15">
        <v>39602</v>
      </c>
      <c r="B157" s="23">
        <v>21</v>
      </c>
      <c r="C157" s="22">
        <v>14.6</v>
      </c>
      <c r="D157" s="22">
        <v>1008</v>
      </c>
      <c r="E157" s="22">
        <v>-4.333333333333333</v>
      </c>
    </row>
    <row r="158" spans="1:5" ht="12.75">
      <c r="A158" s="15">
        <v>39603</v>
      </c>
      <c r="B158" s="23">
        <v>19</v>
      </c>
      <c r="C158" s="22">
        <v>15.9</v>
      </c>
      <c r="D158" s="22">
        <v>1004</v>
      </c>
      <c r="E158" s="22">
        <v>-1.8</v>
      </c>
    </row>
    <row r="159" spans="1:5" ht="12.75">
      <c r="A159" s="15">
        <v>39604</v>
      </c>
      <c r="B159" s="23">
        <v>17</v>
      </c>
      <c r="C159" s="22">
        <v>17.4</v>
      </c>
      <c r="D159" s="22">
        <v>1001</v>
      </c>
      <c r="E159" s="22">
        <v>-1.3333333333333333</v>
      </c>
    </row>
    <row r="160" spans="1:5" ht="12.75">
      <c r="A160" s="15">
        <v>39605</v>
      </c>
      <c r="B160" s="23">
        <v>19</v>
      </c>
      <c r="C160" s="22">
        <v>14.7</v>
      </c>
      <c r="D160" s="22">
        <v>1005</v>
      </c>
      <c r="E160" s="22">
        <v>-2.8333333333333335</v>
      </c>
    </row>
    <row r="161" spans="1:5" ht="12.75">
      <c r="A161" s="15">
        <v>39606</v>
      </c>
      <c r="B161" s="23">
        <v>17</v>
      </c>
      <c r="C161" s="22">
        <v>15.6</v>
      </c>
      <c r="D161" s="22">
        <v>1005</v>
      </c>
      <c r="E161" s="22">
        <v>-2.8333333333333335</v>
      </c>
    </row>
    <row r="162" spans="1:5" ht="12.75">
      <c r="A162" s="15">
        <v>39607</v>
      </c>
      <c r="B162" s="23">
        <v>15</v>
      </c>
      <c r="C162" s="22">
        <v>16.9</v>
      </c>
      <c r="D162" s="22">
        <v>1006</v>
      </c>
      <c r="E162" s="22">
        <v>-2.5</v>
      </c>
    </row>
    <row r="163" spans="1:5" ht="12.75">
      <c r="A163" s="15">
        <v>39608</v>
      </c>
      <c r="C163" s="22">
        <v>17.8</v>
      </c>
      <c r="D163" s="22">
        <v>1009</v>
      </c>
      <c r="E163" s="22">
        <v>-2.8333333333333335</v>
      </c>
    </row>
    <row r="164" spans="1:5" ht="12.75">
      <c r="A164" s="15">
        <v>39609</v>
      </c>
      <c r="C164" s="22">
        <v>17.4</v>
      </c>
      <c r="D164" s="22">
        <v>1009</v>
      </c>
      <c r="E164" s="22">
        <v>-2.25</v>
      </c>
    </row>
    <row r="165" spans="1:5" ht="12.75">
      <c r="A165" s="15">
        <v>39610</v>
      </c>
      <c r="C165" s="22">
        <v>14.4</v>
      </c>
      <c r="D165" s="22">
        <v>1009</v>
      </c>
      <c r="E165" s="22">
        <v>-2.25</v>
      </c>
    </row>
    <row r="166" spans="1:5" ht="12.75">
      <c r="A166" s="15">
        <v>39611</v>
      </c>
      <c r="B166" s="23">
        <v>6</v>
      </c>
      <c r="C166" s="22">
        <v>13.9</v>
      </c>
      <c r="D166" s="22">
        <v>1008</v>
      </c>
      <c r="E166" s="22">
        <v>-1.2</v>
      </c>
    </row>
    <row r="167" spans="1:5" ht="12.75">
      <c r="A167" s="15">
        <v>39612</v>
      </c>
      <c r="B167" s="23">
        <v>8</v>
      </c>
      <c r="C167" s="22">
        <v>13.3</v>
      </c>
      <c r="D167" s="22">
        <v>1006</v>
      </c>
      <c r="E167" s="22">
        <v>-1</v>
      </c>
    </row>
    <row r="168" spans="1:5" ht="12.75">
      <c r="A168" s="15">
        <v>39613</v>
      </c>
      <c r="B168" s="23">
        <v>10</v>
      </c>
      <c r="C168" s="22">
        <v>13.2</v>
      </c>
      <c r="D168" s="22">
        <v>1004</v>
      </c>
      <c r="E168" s="22">
        <v>-1</v>
      </c>
    </row>
    <row r="169" spans="1:5" ht="12.75">
      <c r="A169" s="15">
        <v>39614</v>
      </c>
      <c r="B169" s="23">
        <v>8</v>
      </c>
      <c r="C169" s="22">
        <v>12.7</v>
      </c>
      <c r="D169" s="22">
        <v>1001</v>
      </c>
      <c r="E169" s="22">
        <v>-1</v>
      </c>
    </row>
    <row r="170" spans="1:5" ht="12.75">
      <c r="A170" s="15">
        <v>39615</v>
      </c>
      <c r="B170" s="23">
        <v>13</v>
      </c>
      <c r="C170" s="22">
        <v>13</v>
      </c>
      <c r="D170" s="22">
        <v>998</v>
      </c>
      <c r="E170" s="22">
        <v>-1.2</v>
      </c>
    </row>
    <row r="171" spans="1:5" ht="12.75">
      <c r="A171" s="15">
        <v>39616</v>
      </c>
      <c r="B171" s="23">
        <v>13</v>
      </c>
      <c r="C171" s="22">
        <v>13.3</v>
      </c>
      <c r="D171" s="22">
        <v>998</v>
      </c>
      <c r="E171" s="22">
        <v>-2.8333333333333335</v>
      </c>
    </row>
    <row r="172" spans="1:5" ht="12.75">
      <c r="A172" s="15">
        <v>39617</v>
      </c>
      <c r="B172" s="23">
        <v>15</v>
      </c>
      <c r="C172" s="22">
        <v>14.25</v>
      </c>
      <c r="D172" s="22">
        <v>994.5</v>
      </c>
      <c r="E172" s="22">
        <v>-2.6666666666666665</v>
      </c>
    </row>
    <row r="173" spans="1:5" ht="12.75">
      <c r="A173" s="15">
        <v>39618</v>
      </c>
      <c r="B173" s="23">
        <v>19</v>
      </c>
      <c r="C173" s="22">
        <v>15.6</v>
      </c>
      <c r="D173" s="22">
        <v>992</v>
      </c>
      <c r="E173" s="22">
        <v>-0.16666666666666666</v>
      </c>
    </row>
    <row r="174" spans="1:5" ht="12.75">
      <c r="A174" s="15">
        <v>39619</v>
      </c>
      <c r="B174" s="23">
        <v>17</v>
      </c>
      <c r="C174" s="22">
        <v>14.3</v>
      </c>
      <c r="D174" s="22">
        <v>992</v>
      </c>
      <c r="E174" s="22">
        <v>-0.8</v>
      </c>
    </row>
    <row r="175" spans="1:5" ht="12.75">
      <c r="A175" s="15">
        <v>39620</v>
      </c>
      <c r="B175" s="23">
        <v>14</v>
      </c>
      <c r="C175" s="22">
        <v>13.5</v>
      </c>
      <c r="D175" s="22">
        <v>1004</v>
      </c>
      <c r="E175" s="22">
        <v>-2.6666666666666665</v>
      </c>
    </row>
    <row r="176" spans="1:5" ht="12.75">
      <c r="A176" s="15">
        <v>39621</v>
      </c>
      <c r="B176" s="23">
        <v>8</v>
      </c>
      <c r="C176" s="22">
        <v>11.8</v>
      </c>
      <c r="D176" s="22">
        <v>1006</v>
      </c>
      <c r="E176" s="22">
        <v>-1.6666666666666667</v>
      </c>
    </row>
    <row r="177" spans="1:5" ht="12.75">
      <c r="A177" s="15">
        <v>39622</v>
      </c>
      <c r="B177" s="23">
        <v>15</v>
      </c>
      <c r="C177" s="22">
        <v>14.3</v>
      </c>
      <c r="D177" s="22">
        <v>991</v>
      </c>
      <c r="E177" s="22">
        <v>-0.16666666666666666</v>
      </c>
    </row>
    <row r="178" spans="1:5" ht="12.75">
      <c r="A178" s="15">
        <v>39623</v>
      </c>
      <c r="B178" s="23">
        <v>13</v>
      </c>
      <c r="C178" s="22">
        <v>13.9</v>
      </c>
      <c r="D178" s="22">
        <v>1008</v>
      </c>
      <c r="E178" s="22">
        <v>-1.3333333333333333</v>
      </c>
    </row>
    <row r="179" spans="1:5" ht="12.75">
      <c r="A179" s="15">
        <v>39624</v>
      </c>
      <c r="B179" s="23">
        <v>16</v>
      </c>
      <c r="C179" s="22">
        <v>12.4</v>
      </c>
      <c r="D179" s="22">
        <v>1011</v>
      </c>
      <c r="E179" s="22">
        <v>-2.6</v>
      </c>
    </row>
    <row r="180" spans="1:5" ht="12.75">
      <c r="A180" s="15">
        <v>39625</v>
      </c>
      <c r="B180" s="23">
        <v>18</v>
      </c>
      <c r="C180" s="22">
        <v>14.5</v>
      </c>
      <c r="D180" s="22">
        <v>999</v>
      </c>
      <c r="E180" s="22">
        <v>-0.8333333333333334</v>
      </c>
    </row>
    <row r="181" spans="1:5" ht="12.75">
      <c r="A181" s="15">
        <v>39626</v>
      </c>
      <c r="B181" s="23">
        <v>16</v>
      </c>
      <c r="C181" s="22">
        <v>14.4</v>
      </c>
      <c r="D181" s="22">
        <v>1001</v>
      </c>
      <c r="E181" s="22">
        <v>-1.4</v>
      </c>
    </row>
    <row r="182" spans="1:5" ht="12.75">
      <c r="A182" s="15">
        <v>39627</v>
      </c>
      <c r="B182" s="23">
        <v>12</v>
      </c>
      <c r="C182" s="22">
        <v>14.6</v>
      </c>
      <c r="D182" s="22">
        <v>1001</v>
      </c>
      <c r="E182" s="22">
        <v>-1.8333333333333333</v>
      </c>
    </row>
    <row r="183" spans="1:5" ht="12.75">
      <c r="A183" s="15">
        <v>39628</v>
      </c>
      <c r="B183" s="23">
        <v>14</v>
      </c>
      <c r="C183" s="22">
        <v>16</v>
      </c>
      <c r="D183" s="22">
        <v>1001</v>
      </c>
      <c r="E183" s="22">
        <v>-1.6666666666666667</v>
      </c>
    </row>
    <row r="184" spans="1:5" ht="12.75">
      <c r="A184" s="15">
        <v>39629</v>
      </c>
      <c r="B184" s="23">
        <v>16</v>
      </c>
      <c r="C184" s="22">
        <v>15.1</v>
      </c>
      <c r="D184" s="22">
        <v>1001</v>
      </c>
      <c r="E184" s="22">
        <v>-1.5</v>
      </c>
    </row>
    <row r="185" spans="1:5" ht="12.75">
      <c r="A185" s="15">
        <v>39630</v>
      </c>
      <c r="B185" s="23">
        <v>19</v>
      </c>
      <c r="C185" s="22">
        <v>15</v>
      </c>
      <c r="D185" s="22">
        <v>1006</v>
      </c>
      <c r="E185" s="22">
        <v>-2.6666666666666665</v>
      </c>
    </row>
    <row r="186" spans="1:5" ht="12.75">
      <c r="A186" s="15">
        <v>39631</v>
      </c>
      <c r="B186" s="23">
        <v>17</v>
      </c>
      <c r="C186" s="22">
        <v>18</v>
      </c>
      <c r="D186" s="22">
        <v>999</v>
      </c>
      <c r="E186" s="22">
        <v>-1.8333333333333333</v>
      </c>
    </row>
    <row r="187" spans="1:5" ht="12.75">
      <c r="A187" s="15">
        <v>39632</v>
      </c>
      <c r="B187" s="23">
        <v>18</v>
      </c>
      <c r="C187" s="22">
        <v>16.9</v>
      </c>
      <c r="D187" s="22">
        <v>997</v>
      </c>
      <c r="E187" s="22">
        <v>-2.3333333333333335</v>
      </c>
    </row>
    <row r="188" spans="1:5" ht="12.75">
      <c r="A188" s="15">
        <v>39633</v>
      </c>
      <c r="B188" s="23">
        <v>25</v>
      </c>
      <c r="C188" s="22">
        <v>15.6</v>
      </c>
      <c r="D188" s="22">
        <v>1001</v>
      </c>
      <c r="E188" s="22">
        <v>-2.6666666666666665</v>
      </c>
    </row>
    <row r="189" spans="1:5" ht="12.75">
      <c r="A189" s="15">
        <v>39634</v>
      </c>
      <c r="B189" s="23">
        <v>18</v>
      </c>
      <c r="C189" s="22">
        <v>16.5</v>
      </c>
      <c r="D189" s="22">
        <v>1004</v>
      </c>
      <c r="E189" s="22">
        <v>-2.3333333333333335</v>
      </c>
    </row>
    <row r="190" spans="1:5" ht="12.75">
      <c r="A190" s="15">
        <v>39635</v>
      </c>
      <c r="B190" s="23">
        <v>17</v>
      </c>
      <c r="C190" s="22">
        <v>13.6</v>
      </c>
      <c r="D190" s="22">
        <v>1003</v>
      </c>
      <c r="E190" s="22">
        <v>-1.5</v>
      </c>
    </row>
    <row r="191" spans="1:5" ht="12.75">
      <c r="A191" s="15">
        <v>39636</v>
      </c>
      <c r="B191" s="23">
        <v>15</v>
      </c>
      <c r="C191" s="22">
        <v>12.7</v>
      </c>
      <c r="D191" s="22">
        <v>993</v>
      </c>
      <c r="E191" s="22">
        <v>-0.8333333333333334</v>
      </c>
    </row>
    <row r="192" spans="1:5" ht="12.75">
      <c r="A192" s="15">
        <v>39637</v>
      </c>
      <c r="B192" s="23">
        <v>16</v>
      </c>
      <c r="C192" s="22">
        <v>14.9</v>
      </c>
      <c r="D192" s="22">
        <v>989</v>
      </c>
      <c r="E192" s="22">
        <v>-0.16666666666666666</v>
      </c>
    </row>
    <row r="193" spans="1:5" ht="12.75">
      <c r="A193" s="15">
        <v>39638</v>
      </c>
      <c r="B193" s="23">
        <v>19</v>
      </c>
      <c r="C193" s="22">
        <v>15.8</v>
      </c>
      <c r="D193" s="22">
        <v>994</v>
      </c>
      <c r="E193" s="22">
        <v>-1.4</v>
      </c>
    </row>
    <row r="194" spans="1:5" ht="12.75">
      <c r="A194" s="15">
        <v>39639</v>
      </c>
      <c r="B194" s="23">
        <v>9</v>
      </c>
      <c r="C194" s="22">
        <v>14.6</v>
      </c>
      <c r="D194" s="22">
        <v>1001</v>
      </c>
      <c r="E194" s="22">
        <v>-1.6666666666666667</v>
      </c>
    </row>
    <row r="195" spans="1:5" ht="12.75">
      <c r="A195" s="15">
        <v>39640</v>
      </c>
      <c r="B195" s="23">
        <v>9</v>
      </c>
      <c r="C195" s="22">
        <v>13.4</v>
      </c>
      <c r="D195" s="22">
        <v>993</v>
      </c>
      <c r="E195" s="22">
        <v>-0.7142857142857143</v>
      </c>
    </row>
    <row r="196" spans="1:5" ht="12.75">
      <c r="A196" s="15">
        <v>39641</v>
      </c>
      <c r="B196" s="23">
        <v>12</v>
      </c>
      <c r="C196" s="22">
        <v>14.3</v>
      </c>
      <c r="D196" s="22">
        <v>995</v>
      </c>
      <c r="E196" s="22">
        <v>-1.1428571428571428</v>
      </c>
    </row>
    <row r="197" spans="1:5" ht="12.75">
      <c r="A197" s="15">
        <v>39642</v>
      </c>
      <c r="B197" s="23">
        <v>12</v>
      </c>
      <c r="C197" s="22">
        <v>13.7</v>
      </c>
      <c r="D197" s="22">
        <v>998</v>
      </c>
      <c r="E197" s="22">
        <v>-1</v>
      </c>
    </row>
    <row r="198" spans="1:5" ht="12.75">
      <c r="A198" s="15">
        <v>39643</v>
      </c>
      <c r="B198" s="23">
        <v>17</v>
      </c>
      <c r="C198" s="22">
        <v>16.2</v>
      </c>
      <c r="D198" s="22">
        <v>1004</v>
      </c>
      <c r="E198" s="22">
        <v>-1.2857142857142858</v>
      </c>
    </row>
    <row r="199" spans="1:5" ht="12.75">
      <c r="A199" s="15">
        <v>39644</v>
      </c>
      <c r="B199" s="23">
        <v>18</v>
      </c>
      <c r="C199" s="22">
        <v>17.6</v>
      </c>
      <c r="D199" s="22">
        <v>1008</v>
      </c>
      <c r="E199" s="22">
        <v>-2.2857142857142856</v>
      </c>
    </row>
    <row r="200" spans="1:5" ht="12.75">
      <c r="A200" s="15">
        <v>39645</v>
      </c>
      <c r="B200" s="23">
        <v>17</v>
      </c>
      <c r="C200" s="22">
        <v>16.8</v>
      </c>
      <c r="D200" s="22">
        <v>1009</v>
      </c>
      <c r="E200" s="22">
        <v>-2</v>
      </c>
    </row>
    <row r="201" spans="1:5" ht="12.75">
      <c r="A201" s="15">
        <v>39646</v>
      </c>
      <c r="B201" s="23">
        <v>13</v>
      </c>
      <c r="C201" s="22">
        <v>14.9</v>
      </c>
      <c r="D201" s="22">
        <v>1009</v>
      </c>
      <c r="E201" s="22">
        <v>-2.4285714285714284</v>
      </c>
    </row>
    <row r="202" spans="1:5" ht="12.75">
      <c r="A202" s="15">
        <v>39647</v>
      </c>
      <c r="B202" s="23">
        <v>13</v>
      </c>
      <c r="C202" s="22">
        <v>14.4</v>
      </c>
      <c r="D202" s="22">
        <v>1001</v>
      </c>
      <c r="E202" s="22">
        <v>-2.2857142857142856</v>
      </c>
    </row>
    <row r="203" spans="1:5" ht="12.75">
      <c r="A203" s="15">
        <v>39648</v>
      </c>
      <c r="B203" s="23">
        <v>9</v>
      </c>
      <c r="C203" s="22">
        <v>14.5</v>
      </c>
      <c r="D203" s="22">
        <v>996</v>
      </c>
      <c r="E203" s="22">
        <v>-0.14285714285714285</v>
      </c>
    </row>
    <row r="204" spans="1:5" ht="12.75">
      <c r="A204" s="15">
        <v>39649</v>
      </c>
      <c r="B204" s="23">
        <v>8</v>
      </c>
      <c r="C204" s="22">
        <v>14.4</v>
      </c>
      <c r="D204" s="22">
        <v>996</v>
      </c>
      <c r="E204" s="22">
        <v>-1</v>
      </c>
    </row>
    <row r="205" spans="1:5" ht="12.75">
      <c r="A205" s="15">
        <v>39650</v>
      </c>
      <c r="B205" s="23">
        <v>17</v>
      </c>
      <c r="C205" s="22">
        <v>14.3</v>
      </c>
      <c r="D205" s="22">
        <v>1008</v>
      </c>
      <c r="E205" s="22">
        <v>-1.1428571428571428</v>
      </c>
    </row>
    <row r="206" spans="1:5" ht="12.75">
      <c r="A206" s="15">
        <v>39651</v>
      </c>
      <c r="B206" s="23">
        <v>16</v>
      </c>
      <c r="C206" s="22">
        <v>16.7</v>
      </c>
      <c r="D206" s="22">
        <v>1014</v>
      </c>
      <c r="E206" s="22">
        <v>-2</v>
      </c>
    </row>
    <row r="207" spans="1:5" ht="12.75">
      <c r="A207" s="15">
        <v>39652</v>
      </c>
      <c r="B207" s="23">
        <v>17</v>
      </c>
      <c r="C207" s="22">
        <v>18.6</v>
      </c>
      <c r="D207" s="22">
        <v>1013</v>
      </c>
      <c r="E207" s="22">
        <v>-1.8571428571428572</v>
      </c>
    </row>
    <row r="208" spans="1:5" ht="12.75">
      <c r="A208" s="15">
        <v>39653</v>
      </c>
      <c r="B208" s="23">
        <v>22</v>
      </c>
      <c r="C208" s="22">
        <v>19.6</v>
      </c>
      <c r="D208" s="22">
        <v>1014</v>
      </c>
      <c r="E208" s="22">
        <v>-3.5714285714285716</v>
      </c>
    </row>
    <row r="209" spans="1:5" ht="12.75">
      <c r="A209" s="15">
        <v>39654</v>
      </c>
      <c r="B209" s="23">
        <v>30</v>
      </c>
      <c r="C209" s="22">
        <v>19.2</v>
      </c>
      <c r="D209" s="22">
        <v>1011</v>
      </c>
      <c r="E209" s="22">
        <v>-3.2857142857142856</v>
      </c>
    </row>
    <row r="210" spans="1:5" ht="12.75">
      <c r="A210" s="15">
        <v>39655</v>
      </c>
      <c r="B210" s="23">
        <v>25</v>
      </c>
      <c r="C210" s="22">
        <v>17.4</v>
      </c>
      <c r="D210" s="22">
        <v>1005</v>
      </c>
      <c r="E210" s="22">
        <v>-3.125</v>
      </c>
    </row>
    <row r="211" spans="1:5" ht="12.75">
      <c r="A211" s="15">
        <v>39656</v>
      </c>
      <c r="B211" s="23">
        <v>18</v>
      </c>
      <c r="C211" s="22">
        <v>17.6</v>
      </c>
      <c r="D211" s="22">
        <v>1008</v>
      </c>
      <c r="E211" s="22">
        <v>-5.142857142857143</v>
      </c>
    </row>
    <row r="212" spans="1:5" ht="12.75">
      <c r="A212" s="15">
        <v>39657</v>
      </c>
      <c r="B212" s="23">
        <v>14</v>
      </c>
      <c r="C212" s="22">
        <v>17.9</v>
      </c>
      <c r="D212" s="22">
        <v>1010</v>
      </c>
      <c r="E212" s="22">
        <v>-3.142857142857143</v>
      </c>
    </row>
    <row r="213" spans="1:5" ht="12.75">
      <c r="A213" s="15">
        <v>39658</v>
      </c>
      <c r="B213" s="23">
        <v>19</v>
      </c>
      <c r="C213" s="22">
        <v>15.2</v>
      </c>
      <c r="D213" s="22">
        <v>1010</v>
      </c>
      <c r="E213" s="22">
        <v>-3.25</v>
      </c>
    </row>
    <row r="214" spans="1:5" ht="12.75">
      <c r="A214" s="15">
        <v>39659</v>
      </c>
      <c r="B214" s="23">
        <v>15</v>
      </c>
      <c r="C214" s="22">
        <v>16.6</v>
      </c>
      <c r="D214" s="22">
        <v>1002</v>
      </c>
      <c r="E214" s="22">
        <v>-1.375</v>
      </c>
    </row>
    <row r="215" spans="1:5" ht="12.75">
      <c r="A215" s="15">
        <v>39660</v>
      </c>
      <c r="B215" s="23">
        <v>22</v>
      </c>
      <c r="C215" s="22">
        <v>18.5</v>
      </c>
      <c r="D215" s="22">
        <v>1005</v>
      </c>
      <c r="E215" s="22">
        <v>-4</v>
      </c>
    </row>
    <row r="216" spans="1:5" ht="12.75">
      <c r="A216" s="15">
        <v>39661</v>
      </c>
      <c r="B216" s="23">
        <v>15</v>
      </c>
      <c r="C216" s="22">
        <v>19.7</v>
      </c>
      <c r="D216" s="22">
        <v>1002</v>
      </c>
      <c r="E216" s="22">
        <v>-3.2857142857142856</v>
      </c>
    </row>
    <row r="217" spans="1:5" ht="12.75">
      <c r="A217" s="15">
        <v>39662</v>
      </c>
      <c r="B217" s="23">
        <v>13</v>
      </c>
      <c r="C217" s="22">
        <v>17</v>
      </c>
      <c r="D217" s="22">
        <v>995</v>
      </c>
      <c r="E217" s="22">
        <v>-1.2222222222222223</v>
      </c>
    </row>
    <row r="218" spans="1:5" ht="12.75">
      <c r="A218" s="15">
        <v>39663</v>
      </c>
      <c r="C218" s="22">
        <v>17.1</v>
      </c>
      <c r="D218" s="22">
        <v>997</v>
      </c>
      <c r="E218" s="22">
        <v>-2</v>
      </c>
    </row>
    <row r="219" spans="1:5" ht="12.75">
      <c r="A219" s="15">
        <v>39664</v>
      </c>
      <c r="B219" s="23">
        <v>17</v>
      </c>
      <c r="C219" s="22">
        <v>15.8</v>
      </c>
      <c r="D219" s="22">
        <v>996</v>
      </c>
      <c r="E219" s="22">
        <v>-0.8888888888888888</v>
      </c>
    </row>
    <row r="220" spans="1:5" ht="12.75">
      <c r="A220" s="15">
        <v>39665</v>
      </c>
      <c r="B220" s="23">
        <v>15</v>
      </c>
      <c r="C220" s="22">
        <v>17.7</v>
      </c>
      <c r="D220" s="22">
        <v>998</v>
      </c>
      <c r="E220" s="22">
        <v>-0.875</v>
      </c>
    </row>
    <row r="221" spans="1:5" ht="12.75">
      <c r="A221" s="15">
        <v>39666</v>
      </c>
      <c r="B221" s="23">
        <v>9</v>
      </c>
      <c r="C221" s="22">
        <v>15.3</v>
      </c>
      <c r="D221" s="22">
        <v>1003</v>
      </c>
      <c r="E221" s="22">
        <v>-1</v>
      </c>
    </row>
    <row r="222" spans="1:5" ht="12.75">
      <c r="A222" s="15">
        <v>39667</v>
      </c>
      <c r="B222" s="23">
        <v>11</v>
      </c>
      <c r="C222" s="22">
        <v>12.9</v>
      </c>
      <c r="D222" s="22">
        <v>1001</v>
      </c>
      <c r="E222" s="22">
        <v>-1</v>
      </c>
    </row>
    <row r="223" spans="1:5" ht="12.75">
      <c r="A223" s="15">
        <v>39668</v>
      </c>
      <c r="B223" s="23">
        <v>20</v>
      </c>
      <c r="C223" s="22">
        <v>12.2</v>
      </c>
      <c r="D223" s="22">
        <v>1001</v>
      </c>
      <c r="E223" s="22">
        <v>-1.2857142857142858</v>
      </c>
    </row>
    <row r="224" spans="1:5" ht="12.75">
      <c r="A224" s="15">
        <v>39669</v>
      </c>
      <c r="B224" s="23">
        <v>12</v>
      </c>
      <c r="C224" s="22">
        <v>14.9</v>
      </c>
      <c r="D224" s="22">
        <v>1005</v>
      </c>
      <c r="E224" s="22">
        <v>-2</v>
      </c>
    </row>
    <row r="225" spans="1:5" ht="12.75">
      <c r="A225" s="15">
        <v>39670</v>
      </c>
      <c r="B225" s="23">
        <v>11</v>
      </c>
      <c r="C225" s="22">
        <v>14.8</v>
      </c>
      <c r="D225" s="22">
        <v>994</v>
      </c>
      <c r="E225" s="22">
        <v>-1</v>
      </c>
    </row>
    <row r="226" spans="1:5" ht="12.75">
      <c r="A226" s="15">
        <v>39671</v>
      </c>
      <c r="B226" s="23">
        <v>13</v>
      </c>
      <c r="C226" s="22">
        <v>16.4</v>
      </c>
      <c r="D226" s="22">
        <v>985</v>
      </c>
      <c r="E226" s="22">
        <v>-1.5555555555555556</v>
      </c>
    </row>
    <row r="227" spans="1:5" ht="12.75">
      <c r="A227" s="15">
        <v>39672</v>
      </c>
      <c r="B227" s="23">
        <v>15</v>
      </c>
      <c r="C227" s="22">
        <v>15.6</v>
      </c>
      <c r="D227" s="22">
        <v>988</v>
      </c>
      <c r="E227" s="22">
        <v>-1.5555555555555556</v>
      </c>
    </row>
    <row r="228" spans="1:5" ht="12.75">
      <c r="A228" s="15">
        <v>39673</v>
      </c>
      <c r="B228" s="23">
        <v>15</v>
      </c>
      <c r="C228" s="22">
        <v>14.3</v>
      </c>
      <c r="D228" s="22">
        <v>983</v>
      </c>
      <c r="E228" s="22">
        <v>-0.6666666666666666</v>
      </c>
    </row>
    <row r="229" spans="1:5" ht="12.75">
      <c r="A229" s="15">
        <v>39674</v>
      </c>
      <c r="B229" s="23">
        <v>17</v>
      </c>
      <c r="C229" s="22">
        <v>15.6</v>
      </c>
      <c r="D229" s="22">
        <v>988</v>
      </c>
      <c r="E229" s="22">
        <v>-0.6666666666666666</v>
      </c>
    </row>
    <row r="230" spans="1:5" ht="12.75">
      <c r="A230" s="15">
        <v>39675</v>
      </c>
      <c r="B230" s="23">
        <v>15</v>
      </c>
      <c r="C230" s="22">
        <v>15.1</v>
      </c>
      <c r="D230" s="22">
        <v>1000</v>
      </c>
      <c r="E230" s="22">
        <v>-1.1111111111111112</v>
      </c>
    </row>
    <row r="231" spans="1:5" ht="12.75">
      <c r="A231" s="15">
        <v>39676</v>
      </c>
      <c r="B231" s="23">
        <v>16</v>
      </c>
      <c r="C231" s="22">
        <v>15.8</v>
      </c>
      <c r="D231" s="22">
        <v>1002</v>
      </c>
      <c r="E231" s="22">
        <v>-1.875</v>
      </c>
    </row>
    <row r="232" spans="1:5" ht="12.75">
      <c r="A232" s="15">
        <v>39677</v>
      </c>
      <c r="B232" s="23">
        <v>11</v>
      </c>
      <c r="C232" s="22">
        <v>15.4</v>
      </c>
      <c r="D232" s="22">
        <v>998</v>
      </c>
      <c r="E232" s="22">
        <v>-1.2222222222222223</v>
      </c>
    </row>
    <row r="233" spans="1:5" ht="12.75">
      <c r="A233" s="15">
        <v>39678</v>
      </c>
      <c r="B233" s="23">
        <v>14</v>
      </c>
      <c r="C233" s="22">
        <v>16.1</v>
      </c>
      <c r="D233" s="22">
        <v>993</v>
      </c>
      <c r="E233" s="22">
        <v>-2.125</v>
      </c>
    </row>
    <row r="234" spans="1:5" ht="12.75">
      <c r="A234" s="15">
        <v>39679</v>
      </c>
      <c r="B234" s="23">
        <v>16</v>
      </c>
      <c r="C234" s="22">
        <v>14</v>
      </c>
      <c r="D234" s="22">
        <v>992</v>
      </c>
      <c r="E234" s="22">
        <v>-2.111111111111111</v>
      </c>
    </row>
    <row r="235" spans="1:5" ht="12.75">
      <c r="A235" s="15">
        <v>39680</v>
      </c>
      <c r="B235" s="23">
        <v>18</v>
      </c>
      <c r="C235" s="22">
        <v>16.2</v>
      </c>
      <c r="D235" s="22">
        <v>989</v>
      </c>
      <c r="E235" s="22">
        <v>-1.2222222222222223</v>
      </c>
    </row>
    <row r="236" spans="1:5" ht="12.75">
      <c r="A236" s="15">
        <v>39681</v>
      </c>
      <c r="B236" s="23">
        <v>17</v>
      </c>
      <c r="C236" s="22">
        <v>15</v>
      </c>
      <c r="D236" s="22">
        <v>997</v>
      </c>
      <c r="E236" s="22">
        <v>-1.4444444444444444</v>
      </c>
    </row>
    <row r="237" spans="1:5" ht="12.75">
      <c r="A237" s="15">
        <v>39682</v>
      </c>
      <c r="B237" s="23">
        <v>12</v>
      </c>
      <c r="C237" s="22">
        <v>15</v>
      </c>
      <c r="D237" s="22">
        <v>1001</v>
      </c>
      <c r="E237" s="22">
        <v>-0.8888888888888888</v>
      </c>
    </row>
    <row r="238" spans="1:5" ht="12.75">
      <c r="A238" s="15">
        <v>39683</v>
      </c>
      <c r="B238" s="23">
        <v>14</v>
      </c>
      <c r="C238" s="22">
        <v>13.6</v>
      </c>
      <c r="D238" s="22">
        <v>1007</v>
      </c>
      <c r="E238" s="22">
        <v>-2.3333333333333335</v>
      </c>
    </row>
    <row r="239" spans="1:5" ht="12.75">
      <c r="A239" s="15">
        <v>39684</v>
      </c>
      <c r="B239" s="23">
        <v>13</v>
      </c>
      <c r="C239" s="22">
        <v>15.3</v>
      </c>
      <c r="D239" s="22">
        <v>1002</v>
      </c>
      <c r="E239" s="22">
        <v>-1.375</v>
      </c>
    </row>
    <row r="240" spans="1:5" ht="12.75">
      <c r="A240" s="15">
        <v>39685</v>
      </c>
      <c r="B240" s="23">
        <v>19</v>
      </c>
      <c r="C240" s="22">
        <v>17</v>
      </c>
      <c r="D240" s="22">
        <v>993</v>
      </c>
      <c r="E240" s="22">
        <v>-0.4444444444444444</v>
      </c>
    </row>
    <row r="241" spans="1:5" ht="12.75">
      <c r="A241" s="15">
        <v>39686</v>
      </c>
      <c r="B241" s="23">
        <v>22</v>
      </c>
      <c r="C241" s="22">
        <v>16.3</v>
      </c>
      <c r="D241" s="22">
        <v>995</v>
      </c>
      <c r="E241" s="22">
        <v>-1.5</v>
      </c>
    </row>
    <row r="242" spans="1:5" ht="12.75">
      <c r="A242" s="15">
        <v>39687</v>
      </c>
      <c r="B242" s="23">
        <v>15</v>
      </c>
      <c r="C242" s="22">
        <v>15.6</v>
      </c>
      <c r="D242" s="22">
        <v>1004</v>
      </c>
      <c r="E242" s="22">
        <v>-1.75</v>
      </c>
    </row>
    <row r="243" spans="1:5" ht="12.75">
      <c r="A243" s="15">
        <v>39688</v>
      </c>
      <c r="B243" s="23">
        <v>15</v>
      </c>
      <c r="C243" s="22">
        <v>16.5</v>
      </c>
      <c r="D243" s="22">
        <v>1007</v>
      </c>
      <c r="E243" s="22">
        <v>-2</v>
      </c>
    </row>
    <row r="244" spans="1:5" ht="12.75">
      <c r="A244" s="15">
        <v>39689</v>
      </c>
      <c r="B244" s="23">
        <v>18</v>
      </c>
      <c r="C244" s="22">
        <v>17.3</v>
      </c>
      <c r="D244" s="22">
        <v>1007</v>
      </c>
      <c r="E244" s="22">
        <v>-2</v>
      </c>
    </row>
    <row r="245" spans="1:5" ht="12.75">
      <c r="A245" s="15">
        <v>39690</v>
      </c>
      <c r="B245" s="23">
        <v>18</v>
      </c>
      <c r="C245" s="22">
        <v>19</v>
      </c>
      <c r="D245" s="22">
        <v>1009</v>
      </c>
      <c r="E245" s="22">
        <v>-2.875</v>
      </c>
    </row>
    <row r="246" spans="1:5" ht="12.75">
      <c r="A246" s="15">
        <v>39691</v>
      </c>
      <c r="B246" s="23">
        <v>18</v>
      </c>
      <c r="C246" s="22">
        <v>18.9</v>
      </c>
      <c r="D246" s="22">
        <v>1006</v>
      </c>
      <c r="E246" s="22">
        <v>-3</v>
      </c>
    </row>
    <row r="247" spans="1:5" ht="12.75">
      <c r="A247" s="15">
        <v>39692</v>
      </c>
      <c r="B247" s="23">
        <v>13</v>
      </c>
      <c r="C247" s="22">
        <v>16.3</v>
      </c>
      <c r="D247" s="22">
        <v>1001</v>
      </c>
      <c r="E247" s="22">
        <v>-1.4444444444444444</v>
      </c>
    </row>
    <row r="248" spans="1:5" ht="12.75">
      <c r="A248" s="15">
        <v>39693</v>
      </c>
      <c r="B248" s="23">
        <v>16</v>
      </c>
      <c r="C248" s="22">
        <v>14.1</v>
      </c>
      <c r="D248" s="22">
        <v>997</v>
      </c>
      <c r="E248" s="22">
        <v>-2</v>
      </c>
    </row>
    <row r="249" spans="1:5" ht="12.75">
      <c r="A249" s="15">
        <v>39694</v>
      </c>
      <c r="B249" s="23">
        <v>12</v>
      </c>
      <c r="C249" s="22">
        <v>13.6</v>
      </c>
      <c r="D249" s="22">
        <v>989</v>
      </c>
      <c r="E249" s="22">
        <v>-2</v>
      </c>
    </row>
    <row r="250" spans="1:5" ht="12.75">
      <c r="A250" s="15">
        <v>39695</v>
      </c>
      <c r="B250" s="23">
        <v>17</v>
      </c>
      <c r="C250" s="22">
        <v>12</v>
      </c>
      <c r="D250" s="22">
        <v>984</v>
      </c>
      <c r="E250" s="22">
        <v>-1</v>
      </c>
    </row>
    <row r="251" spans="1:5" ht="12.75">
      <c r="A251" s="15">
        <v>39696</v>
      </c>
      <c r="B251" s="23">
        <v>15</v>
      </c>
      <c r="C251" s="22">
        <v>13.6</v>
      </c>
      <c r="D251" s="22">
        <v>987</v>
      </c>
      <c r="E251" s="22">
        <v>-1.75</v>
      </c>
    </row>
    <row r="252" spans="1:5" ht="12.75">
      <c r="A252" s="15">
        <v>39697</v>
      </c>
      <c r="B252" s="23">
        <v>17</v>
      </c>
      <c r="C252" s="22">
        <v>12.3</v>
      </c>
      <c r="D252" s="22">
        <v>991</v>
      </c>
      <c r="E252" s="22">
        <v>-0.7777777777777778</v>
      </c>
    </row>
    <row r="253" spans="1:5" ht="12.75">
      <c r="A253" s="15">
        <v>39698</v>
      </c>
      <c r="B253" s="23">
        <v>11</v>
      </c>
      <c r="C253" s="22">
        <v>12.9</v>
      </c>
      <c r="D253" s="22">
        <v>994</v>
      </c>
      <c r="E253" s="22">
        <v>-0.8888888888888888</v>
      </c>
    </row>
    <row r="254" spans="1:5" ht="12.75">
      <c r="A254" s="15">
        <v>39699</v>
      </c>
      <c r="B254" s="23">
        <v>16</v>
      </c>
      <c r="C254" s="22">
        <v>12.4</v>
      </c>
      <c r="D254" s="22">
        <v>1002</v>
      </c>
      <c r="E254" s="22">
        <v>-2.111111111111111</v>
      </c>
    </row>
    <row r="255" spans="1:5" ht="12.75">
      <c r="A255" s="15">
        <v>39700</v>
      </c>
      <c r="B255" s="23">
        <v>14</v>
      </c>
      <c r="C255" s="22">
        <v>14.5</v>
      </c>
      <c r="D255" s="22">
        <v>1004</v>
      </c>
      <c r="E255" s="22">
        <v>-2.4444444444444446</v>
      </c>
    </row>
    <row r="256" spans="1:5" ht="12.75">
      <c r="A256" s="15">
        <v>39701</v>
      </c>
      <c r="B256" s="23">
        <v>11</v>
      </c>
      <c r="C256" s="22">
        <v>13.2</v>
      </c>
      <c r="D256" s="22">
        <v>998</v>
      </c>
      <c r="E256" s="22">
        <v>-1.5</v>
      </c>
    </row>
    <row r="257" spans="1:5" ht="12.75">
      <c r="A257" s="15">
        <v>39702</v>
      </c>
      <c r="B257" s="23">
        <v>16</v>
      </c>
      <c r="C257" s="22">
        <v>14.3</v>
      </c>
      <c r="D257" s="22">
        <v>993</v>
      </c>
      <c r="E257" s="22">
        <v>-1.25</v>
      </c>
    </row>
    <row r="258" spans="1:5" ht="12.75">
      <c r="A258" s="15">
        <v>39703</v>
      </c>
      <c r="B258" s="23">
        <v>18</v>
      </c>
      <c r="C258" s="22">
        <v>17</v>
      </c>
      <c r="D258" s="22">
        <v>992</v>
      </c>
      <c r="E258" s="22">
        <v>-0.875</v>
      </c>
    </row>
    <row r="259" spans="1:5" ht="12.75">
      <c r="A259" s="15">
        <v>39704</v>
      </c>
      <c r="C259" s="22">
        <v>15.4</v>
      </c>
      <c r="D259" s="22">
        <v>1005</v>
      </c>
      <c r="E259" s="22">
        <v>-1.75</v>
      </c>
    </row>
    <row r="260" spans="1:5" ht="12.75">
      <c r="A260" s="15">
        <v>39705</v>
      </c>
      <c r="B260" s="23">
        <v>18</v>
      </c>
      <c r="C260" s="22">
        <v>14.9</v>
      </c>
      <c r="D260" s="22">
        <v>1011</v>
      </c>
      <c r="E260" s="22">
        <v>-2.375</v>
      </c>
    </row>
    <row r="261" spans="1:5" ht="12.75">
      <c r="A261" s="15">
        <v>39706</v>
      </c>
      <c r="C261" s="22">
        <v>15.3</v>
      </c>
      <c r="D261" s="22">
        <v>1017</v>
      </c>
      <c r="E261" s="22">
        <v>-3.625</v>
      </c>
    </row>
    <row r="262" spans="1:5" ht="12.75">
      <c r="A262" s="15">
        <v>39707</v>
      </c>
      <c r="B262" s="23">
        <v>16</v>
      </c>
      <c r="C262" s="22">
        <v>12.9</v>
      </c>
      <c r="D262" s="22">
        <v>1019</v>
      </c>
      <c r="E262" s="22">
        <v>-5</v>
      </c>
    </row>
    <row r="263" spans="1:5" ht="12.75">
      <c r="A263" s="15">
        <v>39708</v>
      </c>
      <c r="B263" s="23">
        <v>22</v>
      </c>
      <c r="C263" s="22">
        <v>11.5</v>
      </c>
      <c r="D263" s="22">
        <v>1018</v>
      </c>
      <c r="E263" s="22">
        <v>-6.125</v>
      </c>
    </row>
    <row r="264" spans="1:5" ht="12.75">
      <c r="A264" s="15">
        <v>39709</v>
      </c>
      <c r="B264" s="23">
        <v>19</v>
      </c>
      <c r="C264" s="22">
        <v>13.1</v>
      </c>
      <c r="D264" s="22">
        <v>1016</v>
      </c>
      <c r="E264" s="22">
        <v>-4.5</v>
      </c>
    </row>
    <row r="265" spans="1:5" ht="12.75">
      <c r="A265" s="15">
        <v>39710</v>
      </c>
      <c r="B265" s="23">
        <v>19</v>
      </c>
      <c r="C265" s="22">
        <v>14.1</v>
      </c>
      <c r="D265" s="22">
        <v>1013</v>
      </c>
      <c r="E265" s="22">
        <v>-1.5</v>
      </c>
    </row>
    <row r="266" spans="1:5" ht="12.75">
      <c r="A266" s="15">
        <v>39711</v>
      </c>
      <c r="B266" s="23">
        <v>11</v>
      </c>
      <c r="C266" s="22">
        <v>14.8</v>
      </c>
      <c r="D266" s="22">
        <v>1017</v>
      </c>
      <c r="E266" s="22">
        <v>-2.375</v>
      </c>
    </row>
    <row r="267" spans="1:5" ht="12.75">
      <c r="A267" s="15">
        <v>39712</v>
      </c>
      <c r="B267" s="23">
        <v>21</v>
      </c>
      <c r="C267" s="22">
        <v>15.8</v>
      </c>
      <c r="D267" s="22">
        <v>1019</v>
      </c>
      <c r="E267" s="22">
        <v>-2.7777777777777777</v>
      </c>
    </row>
    <row r="268" spans="1:5" ht="12.75">
      <c r="A268" s="15">
        <v>39713</v>
      </c>
      <c r="B268" s="23">
        <v>13</v>
      </c>
      <c r="C268" s="22">
        <v>15.3</v>
      </c>
      <c r="D268" s="22">
        <v>1019</v>
      </c>
      <c r="E268" s="22">
        <v>-1.7777777777777777</v>
      </c>
    </row>
    <row r="269" spans="1:5" ht="12.75">
      <c r="A269" s="15">
        <v>39714</v>
      </c>
      <c r="B269" s="23">
        <v>17</v>
      </c>
      <c r="C269" s="22">
        <v>12.9</v>
      </c>
      <c r="D269" s="22">
        <v>1023</v>
      </c>
      <c r="E269" s="22">
        <v>-2</v>
      </c>
    </row>
    <row r="270" spans="1:5" ht="12.75">
      <c r="A270" s="15">
        <v>39715</v>
      </c>
      <c r="B270" s="23">
        <v>12</v>
      </c>
      <c r="C270" s="22">
        <v>12.2</v>
      </c>
      <c r="D270" s="22">
        <v>1023</v>
      </c>
      <c r="E270" s="22">
        <v>-1.5</v>
      </c>
    </row>
    <row r="271" spans="1:5" ht="12.75">
      <c r="A271" s="15">
        <v>39716</v>
      </c>
      <c r="B271" s="23">
        <v>24</v>
      </c>
      <c r="C271" s="22">
        <v>12.2</v>
      </c>
      <c r="D271" s="22">
        <v>1024</v>
      </c>
      <c r="E271" s="22">
        <v>-1.75</v>
      </c>
    </row>
    <row r="272" spans="1:5" ht="12.75">
      <c r="A272" s="15">
        <v>39717</v>
      </c>
      <c r="B272" s="23">
        <v>30</v>
      </c>
      <c r="C272" s="22">
        <v>13.6</v>
      </c>
      <c r="D272" s="22">
        <v>1027</v>
      </c>
      <c r="E272" s="22">
        <v>-3.625</v>
      </c>
    </row>
    <row r="273" spans="1:5" ht="12.75">
      <c r="A273" s="15">
        <v>39718</v>
      </c>
      <c r="B273" s="23">
        <v>20</v>
      </c>
      <c r="C273" s="22">
        <v>14.5</v>
      </c>
      <c r="D273" s="22">
        <v>1026</v>
      </c>
      <c r="E273" s="22">
        <v>-4.875</v>
      </c>
    </row>
    <row r="274" spans="1:5" ht="12.75">
      <c r="A274" s="15">
        <v>39719</v>
      </c>
      <c r="B274" s="23">
        <v>11</v>
      </c>
      <c r="C274" s="22">
        <v>13.6</v>
      </c>
      <c r="D274" s="22">
        <v>1020</v>
      </c>
      <c r="E274" s="22">
        <v>-2.111111111111111</v>
      </c>
    </row>
    <row r="275" spans="1:5" ht="12.75">
      <c r="A275" s="15">
        <v>39720</v>
      </c>
      <c r="B275" s="23">
        <v>12</v>
      </c>
      <c r="C275" s="22">
        <v>10.8</v>
      </c>
      <c r="D275" s="22">
        <v>1017</v>
      </c>
      <c r="E275" s="22">
        <v>-3.111111111111111</v>
      </c>
    </row>
    <row r="276" spans="1:5" ht="12.75">
      <c r="A276" s="15">
        <v>39721</v>
      </c>
      <c r="B276" s="23">
        <v>13</v>
      </c>
      <c r="C276" s="22">
        <v>11.6</v>
      </c>
      <c r="D276" s="22">
        <v>1003</v>
      </c>
      <c r="E276" s="22">
        <v>-2.625</v>
      </c>
    </row>
    <row r="277" spans="1:5" ht="12.75">
      <c r="A277" s="15">
        <v>39722</v>
      </c>
      <c r="B277" s="23">
        <v>13</v>
      </c>
      <c r="C277" s="22">
        <v>10.1</v>
      </c>
      <c r="D277" s="22">
        <v>989</v>
      </c>
      <c r="E277" s="22">
        <v>-1</v>
      </c>
    </row>
    <row r="278" spans="1:5" ht="12.75">
      <c r="A278" s="15">
        <v>39723</v>
      </c>
      <c r="B278" s="23">
        <v>13</v>
      </c>
      <c r="C278" s="22">
        <v>9.9</v>
      </c>
      <c r="D278" s="22">
        <v>987</v>
      </c>
      <c r="E278" s="22">
        <v>-0.5555555555555556</v>
      </c>
    </row>
    <row r="279" spans="1:5" ht="12.75">
      <c r="A279" s="15">
        <v>39724</v>
      </c>
      <c r="B279" s="23">
        <v>13</v>
      </c>
      <c r="C279" s="22">
        <v>8.8</v>
      </c>
      <c r="D279" s="22">
        <v>993</v>
      </c>
      <c r="E279" s="22">
        <v>-0.4444444444444444</v>
      </c>
    </row>
    <row r="280" spans="1:5" ht="12.75">
      <c r="A280" s="15">
        <v>39725</v>
      </c>
      <c r="B280" s="23">
        <v>8</v>
      </c>
      <c r="C280" s="22">
        <v>7.8</v>
      </c>
      <c r="D280" s="22">
        <v>1006</v>
      </c>
      <c r="E280" s="22">
        <v>-2.4444444444444446</v>
      </c>
    </row>
    <row r="281" spans="1:5" ht="12.75">
      <c r="A281" s="15">
        <v>39726</v>
      </c>
      <c r="B281" s="23">
        <v>19</v>
      </c>
      <c r="C281" s="22">
        <v>8.9</v>
      </c>
      <c r="D281" s="22">
        <v>991</v>
      </c>
      <c r="E281" s="22">
        <v>-0.4444444444444444</v>
      </c>
    </row>
    <row r="282" spans="1:5" ht="12.75">
      <c r="A282" s="15">
        <v>39727</v>
      </c>
      <c r="B282" s="23">
        <v>18</v>
      </c>
      <c r="C282" s="22">
        <v>9.1</v>
      </c>
      <c r="D282" s="22">
        <v>994</v>
      </c>
      <c r="E282" s="22">
        <v>-2.111111111111111</v>
      </c>
    </row>
    <row r="283" spans="1:5" ht="12.75">
      <c r="A283" s="15">
        <v>39728</v>
      </c>
      <c r="B283" s="23">
        <v>13</v>
      </c>
      <c r="C283" s="22">
        <v>9.9</v>
      </c>
      <c r="D283" s="22">
        <v>1000</v>
      </c>
      <c r="E283" s="22">
        <v>-2.875</v>
      </c>
    </row>
    <row r="284" spans="1:5" ht="12.75">
      <c r="A284" s="15">
        <v>39729</v>
      </c>
      <c r="B284" s="23">
        <v>22</v>
      </c>
      <c r="C284" s="22">
        <v>13</v>
      </c>
      <c r="D284" s="22">
        <v>991</v>
      </c>
      <c r="E284" s="22">
        <v>-0.5</v>
      </c>
    </row>
    <row r="285" spans="1:5" ht="12.75">
      <c r="A285" s="15">
        <v>39730</v>
      </c>
      <c r="B285" s="23">
        <v>11</v>
      </c>
      <c r="C285" s="22">
        <v>13.5</v>
      </c>
      <c r="D285" s="22">
        <v>997</v>
      </c>
      <c r="E285" s="22">
        <v>-2</v>
      </c>
    </row>
    <row r="286" spans="1:5" ht="12.75">
      <c r="A286" s="15">
        <v>39731</v>
      </c>
      <c r="B286" s="23">
        <v>8</v>
      </c>
      <c r="C286" s="22">
        <v>14.1</v>
      </c>
      <c r="D286" s="22">
        <v>1002</v>
      </c>
      <c r="E286" s="22">
        <v>-2</v>
      </c>
    </row>
    <row r="287" spans="1:5" ht="12.75">
      <c r="A287" s="15">
        <v>39732</v>
      </c>
      <c r="B287" s="23">
        <v>17</v>
      </c>
      <c r="C287" s="22">
        <v>14.6</v>
      </c>
      <c r="D287" s="22">
        <v>1007</v>
      </c>
      <c r="E287" s="22">
        <v>-1.25</v>
      </c>
    </row>
    <row r="288" spans="1:5" ht="12.75">
      <c r="A288" s="15">
        <v>39733</v>
      </c>
      <c r="B288" s="23">
        <v>13</v>
      </c>
      <c r="C288" s="22">
        <v>12.1</v>
      </c>
      <c r="D288" s="22">
        <v>1011</v>
      </c>
      <c r="E288" s="22">
        <v>-2.5</v>
      </c>
    </row>
    <row r="289" spans="1:5" ht="12.75">
      <c r="A289" s="15">
        <v>39734</v>
      </c>
      <c r="B289" s="23">
        <v>16</v>
      </c>
      <c r="C289" s="22">
        <v>11</v>
      </c>
      <c r="D289" s="22">
        <v>1011</v>
      </c>
      <c r="E289" s="22">
        <v>-1.625</v>
      </c>
    </row>
    <row r="290" spans="1:5" ht="12.75">
      <c r="A290" s="15">
        <v>39735</v>
      </c>
      <c r="B290" s="23">
        <v>15</v>
      </c>
      <c r="C290" s="22">
        <v>12.2</v>
      </c>
      <c r="D290" s="22">
        <v>1004</v>
      </c>
      <c r="E290" s="22">
        <v>-2.4444444444444446</v>
      </c>
    </row>
    <row r="291" spans="1:5" ht="12.75">
      <c r="A291" s="15">
        <v>39736</v>
      </c>
      <c r="B291" s="23">
        <v>15</v>
      </c>
      <c r="C291" s="22">
        <v>10</v>
      </c>
      <c r="D291" s="22">
        <v>1008</v>
      </c>
      <c r="E291" s="22">
        <v>-2.111111111111111</v>
      </c>
    </row>
    <row r="292" spans="1:5" ht="12.75">
      <c r="A292" s="15">
        <v>39737</v>
      </c>
      <c r="B292" s="23">
        <v>23</v>
      </c>
      <c r="C292" s="22">
        <v>9.4</v>
      </c>
      <c r="D292" s="22">
        <v>1000</v>
      </c>
      <c r="E292" s="22">
        <v>-0.6666666666666666</v>
      </c>
    </row>
    <row r="293" spans="1:5" ht="12.75">
      <c r="A293" s="15">
        <v>39738</v>
      </c>
      <c r="B293" s="23">
        <v>15</v>
      </c>
      <c r="C293" s="22">
        <v>9</v>
      </c>
      <c r="D293" s="22">
        <v>1004</v>
      </c>
      <c r="E293" s="22">
        <v>-1.5555555555555556</v>
      </c>
    </row>
    <row r="294" spans="1:5" ht="12.75">
      <c r="A294" s="15">
        <v>39739</v>
      </c>
      <c r="B294" s="23">
        <v>13</v>
      </c>
      <c r="C294" s="22">
        <v>9.8</v>
      </c>
      <c r="D294" s="22">
        <v>1008</v>
      </c>
      <c r="E294" s="22">
        <v>-1.625</v>
      </c>
    </row>
    <row r="295" spans="1:5" ht="12.75">
      <c r="A295" s="15">
        <v>39740</v>
      </c>
      <c r="B295" s="23">
        <v>9</v>
      </c>
      <c r="C295" s="22">
        <v>10.5</v>
      </c>
      <c r="D295" s="22">
        <v>1002</v>
      </c>
      <c r="E295" s="22">
        <v>-2.3333333333333335</v>
      </c>
    </row>
    <row r="296" spans="1:5" ht="12.75">
      <c r="A296" s="15">
        <v>39741</v>
      </c>
      <c r="B296" s="23">
        <v>9</v>
      </c>
      <c r="C296" s="22">
        <v>12.6</v>
      </c>
      <c r="D296" s="22">
        <v>996</v>
      </c>
      <c r="E296" s="22">
        <v>-1.75</v>
      </c>
    </row>
    <row r="297" spans="1:5" ht="12.75">
      <c r="A297" s="15">
        <v>39742</v>
      </c>
      <c r="B297" s="23">
        <v>13</v>
      </c>
      <c r="C297" s="22">
        <v>11.1</v>
      </c>
      <c r="D297" s="22">
        <v>984</v>
      </c>
      <c r="E297" s="22">
        <v>0</v>
      </c>
    </row>
    <row r="298" spans="1:5" ht="12.75">
      <c r="A298" s="15">
        <v>39743</v>
      </c>
      <c r="B298" s="23">
        <v>15</v>
      </c>
      <c r="C298" s="22">
        <v>7</v>
      </c>
      <c r="D298" s="22">
        <v>994</v>
      </c>
      <c r="E298" s="22">
        <v>-0.6666666666666666</v>
      </c>
    </row>
    <row r="299" spans="1:5" ht="12.75">
      <c r="A299" s="15">
        <v>39744</v>
      </c>
      <c r="B299" s="23">
        <v>9</v>
      </c>
      <c r="C299" s="22">
        <v>9.1</v>
      </c>
      <c r="D299" s="22">
        <v>1005</v>
      </c>
      <c r="E299" s="22">
        <v>-2</v>
      </c>
    </row>
    <row r="300" spans="1:5" ht="12.75">
      <c r="A300" s="15">
        <v>39745</v>
      </c>
      <c r="B300" s="23">
        <v>18</v>
      </c>
      <c r="C300" s="22">
        <v>12.4</v>
      </c>
      <c r="D300" s="22">
        <v>993</v>
      </c>
      <c r="E300" s="22">
        <v>0</v>
      </c>
    </row>
    <row r="301" spans="1:5" ht="12.75">
      <c r="A301" s="15">
        <v>39746</v>
      </c>
      <c r="B301" s="23">
        <v>10</v>
      </c>
      <c r="C301" s="22">
        <v>8</v>
      </c>
      <c r="D301" s="22">
        <v>1005</v>
      </c>
      <c r="E301" s="22">
        <v>-2.375</v>
      </c>
    </row>
    <row r="302" spans="1:5" ht="12.75">
      <c r="A302" s="15">
        <v>39747</v>
      </c>
      <c r="B302" s="23">
        <v>13</v>
      </c>
      <c r="C302" s="22">
        <v>10.6</v>
      </c>
      <c r="D302" s="22">
        <v>1001</v>
      </c>
      <c r="E302" s="22">
        <v>-1.125</v>
      </c>
    </row>
    <row r="303" spans="1:5" ht="12.75">
      <c r="A303" s="15">
        <v>39748</v>
      </c>
      <c r="B303" s="23">
        <v>16</v>
      </c>
      <c r="C303" s="22">
        <v>7.5</v>
      </c>
      <c r="D303" s="22">
        <v>997</v>
      </c>
      <c r="E303" s="22">
        <v>-0.5</v>
      </c>
    </row>
    <row r="304" spans="1:5" ht="12.75">
      <c r="A304" s="15">
        <v>39749</v>
      </c>
      <c r="B304" s="23">
        <v>20</v>
      </c>
      <c r="C304" s="22">
        <v>5.8</v>
      </c>
      <c r="D304" s="22">
        <v>999</v>
      </c>
      <c r="E304" s="22">
        <v>-1</v>
      </c>
    </row>
    <row r="305" spans="1:5" ht="12.75">
      <c r="A305" s="15">
        <v>39750</v>
      </c>
      <c r="C305" s="22">
        <v>3.4</v>
      </c>
      <c r="D305" s="22">
        <v>1003</v>
      </c>
      <c r="E305" s="22">
        <v>-1.5714285714285714</v>
      </c>
    </row>
    <row r="306" spans="1:5" ht="12.75">
      <c r="A306" s="15">
        <v>39751</v>
      </c>
      <c r="C306" s="22">
        <v>3.9</v>
      </c>
      <c r="D306" s="22">
        <v>995</v>
      </c>
      <c r="E306" s="22">
        <v>-0.625</v>
      </c>
    </row>
    <row r="307" spans="1:5" ht="12.75">
      <c r="A307" s="15">
        <v>39752</v>
      </c>
      <c r="C307" s="22">
        <v>4.5</v>
      </c>
      <c r="D307" s="22">
        <v>999</v>
      </c>
      <c r="E307" s="22">
        <v>-0.5714285714285714</v>
      </c>
    </row>
    <row r="308" spans="1:5" ht="12.75">
      <c r="A308" s="15">
        <v>39753</v>
      </c>
      <c r="C308" s="22">
        <v>5.5</v>
      </c>
      <c r="D308" s="22">
        <v>1007</v>
      </c>
      <c r="E308" s="22">
        <v>-1.2222222222222223</v>
      </c>
    </row>
    <row r="309" spans="1:5" ht="12.75">
      <c r="A309" s="15">
        <v>39754</v>
      </c>
      <c r="C309" s="22">
        <v>6.2</v>
      </c>
      <c r="D309" s="22">
        <v>1010</v>
      </c>
      <c r="E309" s="22">
        <v>-2.5</v>
      </c>
    </row>
    <row r="310" spans="1:5" ht="12.75">
      <c r="A310" s="15">
        <v>39755</v>
      </c>
      <c r="C310" s="22">
        <v>5.3</v>
      </c>
      <c r="D310" s="22">
        <v>1015</v>
      </c>
      <c r="E310" s="22">
        <v>-4.875</v>
      </c>
    </row>
    <row r="311" spans="1:5" ht="12.75">
      <c r="A311" s="15">
        <v>39756</v>
      </c>
      <c r="B311" s="23">
        <v>26</v>
      </c>
      <c r="C311" s="22">
        <v>5.4</v>
      </c>
      <c r="D311" s="22">
        <v>1015</v>
      </c>
      <c r="E311" s="22">
        <v>-4.625</v>
      </c>
    </row>
    <row r="312" spans="1:5" ht="12.75">
      <c r="A312" s="15">
        <v>39757</v>
      </c>
      <c r="B312" s="23">
        <v>18</v>
      </c>
      <c r="C312" s="22">
        <v>7.4</v>
      </c>
      <c r="D312" s="22">
        <v>1018</v>
      </c>
      <c r="E312" s="22">
        <v>-4.125</v>
      </c>
    </row>
    <row r="313" spans="1:5" ht="12.75">
      <c r="A313" s="15">
        <v>39758</v>
      </c>
      <c r="B313" s="23">
        <v>12</v>
      </c>
      <c r="C313" s="22">
        <v>8.1</v>
      </c>
      <c r="D313" s="22">
        <v>1015</v>
      </c>
      <c r="E313" s="22">
        <v>-5.625</v>
      </c>
    </row>
    <row r="314" spans="1:5" ht="12.75">
      <c r="A314" s="15">
        <v>39759</v>
      </c>
      <c r="B314" s="23">
        <v>15</v>
      </c>
      <c r="C314" s="22">
        <v>8.6</v>
      </c>
      <c r="D314" s="22">
        <v>1005</v>
      </c>
      <c r="E314" s="22">
        <v>-3.4444444444444446</v>
      </c>
    </row>
    <row r="315" spans="1:5" ht="12.75">
      <c r="A315" s="15">
        <v>39760</v>
      </c>
      <c r="B315" s="23">
        <v>11</v>
      </c>
      <c r="C315" s="22">
        <v>9.1</v>
      </c>
      <c r="D315" s="22">
        <v>992</v>
      </c>
      <c r="E315" s="22">
        <v>-2.111111111111111</v>
      </c>
    </row>
    <row r="316" spans="1:5" ht="12.75">
      <c r="A316" s="15">
        <v>39761</v>
      </c>
      <c r="B316" s="23">
        <v>10</v>
      </c>
      <c r="C316" s="22">
        <v>10</v>
      </c>
      <c r="D316" s="22">
        <v>988</v>
      </c>
      <c r="E316" s="22">
        <v>-0.5555555555555556</v>
      </c>
    </row>
    <row r="317" spans="1:5" ht="12.75">
      <c r="A317" s="15">
        <v>39762</v>
      </c>
      <c r="B317" s="23">
        <v>12</v>
      </c>
      <c r="C317" s="22">
        <v>5.8</v>
      </c>
      <c r="D317" s="22">
        <v>985</v>
      </c>
      <c r="E317" s="22">
        <v>-0.6666666666666666</v>
      </c>
    </row>
    <row r="318" spans="1:5" ht="12.75">
      <c r="A318" s="15">
        <v>39763</v>
      </c>
      <c r="B318" s="23">
        <v>16</v>
      </c>
      <c r="C318" s="22">
        <v>6.7</v>
      </c>
      <c r="D318" s="22">
        <v>980</v>
      </c>
      <c r="E318" s="22">
        <v>0.5555555555555556</v>
      </c>
    </row>
    <row r="319" spans="1:5" ht="12.75">
      <c r="A319" s="15">
        <v>39764</v>
      </c>
      <c r="B319" s="23">
        <v>22</v>
      </c>
      <c r="C319" s="22">
        <v>8.4</v>
      </c>
      <c r="D319" s="22">
        <v>985</v>
      </c>
      <c r="E319" s="22">
        <v>0.2222222222222222</v>
      </c>
    </row>
    <row r="320" spans="1:5" ht="12.75">
      <c r="A320" s="15">
        <v>39765</v>
      </c>
      <c r="B320" s="23">
        <v>9</v>
      </c>
      <c r="C320" s="22">
        <v>8.2</v>
      </c>
      <c r="D320" s="22">
        <v>1006</v>
      </c>
      <c r="E320" s="22">
        <v>-1.5714285714285714</v>
      </c>
    </row>
    <row r="321" spans="1:5" ht="12.75">
      <c r="A321" s="15">
        <v>39766</v>
      </c>
      <c r="B321" s="23">
        <v>9</v>
      </c>
      <c r="C321" s="22">
        <v>10.65</v>
      </c>
      <c r="D321" s="22">
        <v>1004.5</v>
      </c>
      <c r="E321" s="22">
        <v>-1.7142857142857142</v>
      </c>
    </row>
    <row r="322" spans="1:5" ht="12.75">
      <c r="A322" s="15">
        <v>39767</v>
      </c>
      <c r="B322" s="23">
        <v>18</v>
      </c>
      <c r="C322" s="22">
        <v>12.9</v>
      </c>
      <c r="D322" s="22">
        <v>1003</v>
      </c>
      <c r="E322" s="22">
        <v>-0.3333333333333333</v>
      </c>
    </row>
    <row r="323" spans="1:5" ht="12.75">
      <c r="A323" s="15">
        <v>39768</v>
      </c>
      <c r="B323" s="23">
        <v>23</v>
      </c>
      <c r="C323" s="22">
        <v>10</v>
      </c>
      <c r="D323" s="22">
        <v>1008</v>
      </c>
      <c r="E323" s="22">
        <v>0</v>
      </c>
    </row>
    <row r="324" spans="1:5" ht="12.75">
      <c r="A324" s="15">
        <v>39769</v>
      </c>
      <c r="B324" s="23">
        <v>13</v>
      </c>
      <c r="C324" s="22">
        <v>6.4</v>
      </c>
      <c r="D324" s="22">
        <v>1020</v>
      </c>
      <c r="E324" s="22">
        <v>-3.111111111111111</v>
      </c>
    </row>
    <row r="325" spans="1:5" ht="12.75">
      <c r="A325" s="15">
        <v>39770</v>
      </c>
      <c r="B325" s="23">
        <v>19</v>
      </c>
      <c r="C325" s="22">
        <v>7.1</v>
      </c>
      <c r="D325" s="22">
        <v>1010</v>
      </c>
      <c r="E325" s="22">
        <v>-0.5555555555555556</v>
      </c>
    </row>
    <row r="326" spans="1:5" ht="12.75">
      <c r="A326" s="15">
        <v>39771</v>
      </c>
      <c r="B326" s="23">
        <v>15</v>
      </c>
      <c r="C326" s="22">
        <v>9.2</v>
      </c>
      <c r="D326" s="22">
        <v>1006</v>
      </c>
      <c r="E326" s="22">
        <v>-1.7777777777777777</v>
      </c>
    </row>
    <row r="327" spans="1:5" ht="12.75">
      <c r="A327" s="15">
        <v>39772</v>
      </c>
      <c r="B327" s="23">
        <v>25</v>
      </c>
      <c r="C327" s="22">
        <v>10.4</v>
      </c>
      <c r="D327" s="22">
        <v>1005</v>
      </c>
      <c r="E327" s="22">
        <v>-1.1111111111111112</v>
      </c>
    </row>
    <row r="328" spans="1:5" ht="12.75">
      <c r="A328" s="15">
        <v>39773</v>
      </c>
      <c r="B328" s="23">
        <v>20</v>
      </c>
      <c r="C328" s="22">
        <v>9.3</v>
      </c>
      <c r="D328" s="22">
        <v>1001</v>
      </c>
      <c r="E328" s="22">
        <v>0.2222222222222222</v>
      </c>
    </row>
    <row r="329" spans="1:5" ht="12.75">
      <c r="A329" s="15">
        <v>39774</v>
      </c>
      <c r="B329" s="23">
        <v>11</v>
      </c>
      <c r="C329" s="22">
        <v>4.8</v>
      </c>
      <c r="D329" s="22">
        <v>1005</v>
      </c>
      <c r="E329" s="22">
        <v>-0.6666666666666666</v>
      </c>
    </row>
    <row r="330" spans="1:5" ht="12.75">
      <c r="A330" s="15">
        <v>39775</v>
      </c>
      <c r="B330" s="23">
        <v>12</v>
      </c>
      <c r="C330" s="22">
        <v>2.2</v>
      </c>
      <c r="D330" s="22">
        <v>1008</v>
      </c>
      <c r="E330" s="22">
        <v>-2.4444444444444446</v>
      </c>
    </row>
    <row r="331" spans="1:5" ht="12.75">
      <c r="A331" s="15">
        <v>39776</v>
      </c>
      <c r="B331" s="23">
        <v>16</v>
      </c>
      <c r="C331" s="22">
        <v>4.4</v>
      </c>
      <c r="D331" s="22">
        <v>983</v>
      </c>
      <c r="E331" s="22">
        <v>2</v>
      </c>
    </row>
    <row r="332" spans="1:5" ht="12.75">
      <c r="A332" s="15">
        <v>39777</v>
      </c>
      <c r="B332" s="23">
        <v>17</v>
      </c>
      <c r="C332" s="22">
        <v>4.8</v>
      </c>
      <c r="D332" s="22">
        <v>999</v>
      </c>
      <c r="E332" s="22">
        <v>-0.2222222222222222</v>
      </c>
    </row>
    <row r="333" spans="1:5" ht="12.75">
      <c r="A333" s="15">
        <v>39778</v>
      </c>
      <c r="B333" s="23">
        <v>8</v>
      </c>
      <c r="C333" s="22">
        <v>5.5</v>
      </c>
      <c r="D333" s="22">
        <v>1013</v>
      </c>
      <c r="E333" s="22">
        <v>-2.888888888888889</v>
      </c>
    </row>
    <row r="334" spans="1:5" ht="12.75">
      <c r="A334" s="15">
        <v>39779</v>
      </c>
      <c r="C334" s="22">
        <v>10</v>
      </c>
      <c r="D334" s="22">
        <v>1008</v>
      </c>
      <c r="E334" s="22">
        <v>-2.4444444444444446</v>
      </c>
    </row>
    <row r="335" spans="1:5" ht="12.75">
      <c r="A335" s="15">
        <v>39780</v>
      </c>
      <c r="C335" s="22">
        <v>6.6</v>
      </c>
      <c r="D335" s="22">
        <v>990</v>
      </c>
      <c r="E335" s="22">
        <v>-0.8888888888888888</v>
      </c>
    </row>
    <row r="336" spans="1:5" ht="12.75">
      <c r="A336" s="15">
        <v>39781</v>
      </c>
      <c r="B336" s="23">
        <v>23</v>
      </c>
      <c r="C336" s="22">
        <v>3.1</v>
      </c>
      <c r="D336" s="22">
        <v>985</v>
      </c>
      <c r="E336" s="22">
        <v>-3</v>
      </c>
    </row>
    <row r="337" spans="1:5" ht="12.75">
      <c r="A337" s="15">
        <v>39782</v>
      </c>
      <c r="B337" s="23">
        <v>20</v>
      </c>
      <c r="C337" s="22">
        <v>1.4</v>
      </c>
      <c r="D337" s="22">
        <v>987</v>
      </c>
      <c r="E337" s="22">
        <v>-2.625</v>
      </c>
    </row>
    <row r="338" spans="1:5" ht="12.75">
      <c r="A338" s="15">
        <v>39783</v>
      </c>
      <c r="B338" s="23">
        <v>21</v>
      </c>
      <c r="C338" s="22">
        <v>-1.5</v>
      </c>
      <c r="D338" s="22">
        <v>992</v>
      </c>
      <c r="E338" s="22">
        <v>-2.125</v>
      </c>
    </row>
    <row r="339" spans="1:5" ht="12.75">
      <c r="A339" s="15">
        <v>39784</v>
      </c>
      <c r="B339" s="23">
        <v>15</v>
      </c>
      <c r="C339" s="22">
        <v>1.9</v>
      </c>
      <c r="D339" s="22">
        <v>998</v>
      </c>
      <c r="E339" s="22">
        <v>-1.625</v>
      </c>
    </row>
    <row r="340" spans="1:5" ht="12.75">
      <c r="A340" s="15">
        <v>39785</v>
      </c>
      <c r="B340" s="23">
        <v>12</v>
      </c>
      <c r="C340" s="22">
        <v>2.2</v>
      </c>
      <c r="D340" s="22">
        <v>990</v>
      </c>
      <c r="E340" s="22">
        <v>-2.875</v>
      </c>
    </row>
    <row r="341" spans="1:5" ht="12.75">
      <c r="A341" s="15">
        <v>39786</v>
      </c>
      <c r="B341" s="23">
        <v>20</v>
      </c>
      <c r="C341" s="22">
        <v>1.4</v>
      </c>
      <c r="D341" s="22">
        <v>989</v>
      </c>
      <c r="E341" s="22">
        <v>-3</v>
      </c>
    </row>
    <row r="342" spans="1:5" ht="12.75">
      <c r="A342" s="15">
        <v>39787</v>
      </c>
      <c r="B342" s="23">
        <v>15</v>
      </c>
      <c r="C342" s="22">
        <v>3</v>
      </c>
      <c r="D342" s="22">
        <v>967</v>
      </c>
      <c r="E342" s="22">
        <v>0.8888888888888888</v>
      </c>
    </row>
    <row r="343" spans="1:5" ht="12.75">
      <c r="A343" s="15">
        <v>39788</v>
      </c>
      <c r="B343" s="23">
        <v>16</v>
      </c>
      <c r="C343" s="22">
        <v>4</v>
      </c>
      <c r="D343" s="22">
        <v>979</v>
      </c>
      <c r="E343" s="22">
        <v>-1</v>
      </c>
    </row>
    <row r="344" spans="1:5" ht="12.75">
      <c r="A344" s="15">
        <v>39789</v>
      </c>
      <c r="B344" s="23">
        <v>11</v>
      </c>
      <c r="C344" s="22">
        <v>3.4</v>
      </c>
      <c r="D344" s="22">
        <v>1006</v>
      </c>
      <c r="E344" s="22">
        <v>-2.875</v>
      </c>
    </row>
    <row r="345" spans="1:5" ht="12.75">
      <c r="A345" s="15">
        <v>39790</v>
      </c>
      <c r="B345" s="23">
        <v>19</v>
      </c>
      <c r="C345" s="22">
        <v>4.4</v>
      </c>
      <c r="D345" s="22">
        <v>1010</v>
      </c>
      <c r="E345" s="22">
        <v>-2</v>
      </c>
    </row>
    <row r="346" spans="1:5" ht="12.75">
      <c r="A346" s="15">
        <v>39791</v>
      </c>
      <c r="B346" s="23">
        <v>22</v>
      </c>
      <c r="C346" s="22">
        <v>5.3</v>
      </c>
      <c r="D346" s="22">
        <v>1007</v>
      </c>
      <c r="E346" s="22">
        <v>-1.2857142857142858</v>
      </c>
    </row>
    <row r="347" spans="1:5" ht="12.75">
      <c r="A347" s="15">
        <v>39792</v>
      </c>
      <c r="B347" s="23">
        <v>21</v>
      </c>
      <c r="C347" s="22">
        <v>3</v>
      </c>
      <c r="D347" s="22">
        <v>1011</v>
      </c>
      <c r="E347" s="22">
        <v>-1.5714285714285714</v>
      </c>
    </row>
    <row r="348" spans="1:5" ht="12.75">
      <c r="A348" s="15">
        <v>39793</v>
      </c>
      <c r="B348" s="23">
        <v>22</v>
      </c>
      <c r="C348" s="22">
        <v>3.8</v>
      </c>
      <c r="D348" s="22">
        <v>1009</v>
      </c>
      <c r="E348" s="22">
        <v>-3.125</v>
      </c>
    </row>
    <row r="349" spans="1:5" ht="12.75">
      <c r="A349" s="15">
        <v>39794</v>
      </c>
      <c r="B349" s="23">
        <v>20</v>
      </c>
      <c r="C349" s="22">
        <v>2.3</v>
      </c>
      <c r="D349" s="22">
        <v>1003</v>
      </c>
      <c r="E349" s="22">
        <v>-4.111111111111111</v>
      </c>
    </row>
    <row r="350" spans="1:5" ht="12.75">
      <c r="A350" s="15">
        <v>39795</v>
      </c>
      <c r="B350" s="23">
        <v>14</v>
      </c>
      <c r="C350" s="22">
        <v>4.5</v>
      </c>
      <c r="D350" s="22">
        <v>989</v>
      </c>
      <c r="E350" s="22">
        <v>-1.2222222222222223</v>
      </c>
    </row>
    <row r="351" spans="1:5" ht="12.75">
      <c r="A351" s="15">
        <v>39796</v>
      </c>
      <c r="B351" s="23">
        <v>15</v>
      </c>
      <c r="C351" s="22">
        <v>5.4</v>
      </c>
      <c r="D351" s="22">
        <v>977</v>
      </c>
      <c r="E351" s="22">
        <v>-1.875</v>
      </c>
    </row>
    <row r="352" spans="1:5" ht="12.75">
      <c r="A352" s="15">
        <v>39797</v>
      </c>
      <c r="B352" s="23">
        <v>12</v>
      </c>
      <c r="C352" s="22">
        <v>3.3</v>
      </c>
      <c r="D352" s="22">
        <v>992</v>
      </c>
      <c r="E352" s="22">
        <v>-2.5555555555555554</v>
      </c>
    </row>
    <row r="353" spans="1:5" ht="12.75">
      <c r="A353" s="15">
        <v>39798</v>
      </c>
      <c r="B353" s="23">
        <v>7</v>
      </c>
      <c r="C353" s="22">
        <v>5</v>
      </c>
      <c r="D353" s="22">
        <v>1005</v>
      </c>
      <c r="E353" s="22">
        <v>-2.3333333333333335</v>
      </c>
    </row>
    <row r="354" spans="1:5" ht="12.75">
      <c r="A354" s="15">
        <v>39799</v>
      </c>
      <c r="B354" s="23">
        <v>13</v>
      </c>
      <c r="C354" s="22">
        <v>8.8</v>
      </c>
      <c r="D354" s="22">
        <v>994</v>
      </c>
      <c r="E354" s="22">
        <v>-1.125</v>
      </c>
    </row>
    <row r="355" spans="1:5" ht="12.75">
      <c r="A355" s="15">
        <v>39800</v>
      </c>
      <c r="B355" s="23">
        <v>16</v>
      </c>
      <c r="C355" s="22">
        <v>6.5</v>
      </c>
      <c r="D355" s="22">
        <v>994</v>
      </c>
      <c r="E355" s="22">
        <v>-1.375</v>
      </c>
    </row>
    <row r="356" spans="1:5" ht="12.75">
      <c r="A356" s="15">
        <v>39801</v>
      </c>
      <c r="B356" s="23">
        <v>19</v>
      </c>
      <c r="C356" s="22">
        <v>7.9</v>
      </c>
      <c r="D356" s="22">
        <v>994</v>
      </c>
      <c r="E356" s="22">
        <v>-0.8888888888888888</v>
      </c>
    </row>
    <row r="357" spans="1:5" ht="12.75">
      <c r="A357" s="15">
        <v>39802</v>
      </c>
      <c r="B357" s="23">
        <v>26</v>
      </c>
      <c r="C357" s="22">
        <v>5.7</v>
      </c>
      <c r="D357" s="22">
        <v>999</v>
      </c>
      <c r="E357" s="22">
        <v>-0.2222222222222222</v>
      </c>
    </row>
    <row r="358" spans="1:5" ht="12.75">
      <c r="A358" s="15">
        <v>39803</v>
      </c>
      <c r="C358" s="22">
        <v>6.6</v>
      </c>
      <c r="D358" s="22">
        <v>1007</v>
      </c>
      <c r="E358" s="22">
        <v>-1.8888888888888888</v>
      </c>
    </row>
    <row r="359" spans="1:5" ht="12.75">
      <c r="A359" s="15">
        <v>39804</v>
      </c>
      <c r="C359" s="22">
        <v>10.6</v>
      </c>
      <c r="D359" s="22">
        <v>1006</v>
      </c>
      <c r="E359" s="22">
        <v>-1.3333333333333333</v>
      </c>
    </row>
    <row r="360" spans="1:5" ht="12.75">
      <c r="A360" s="15">
        <v>39805</v>
      </c>
      <c r="B360" s="23">
        <v>14</v>
      </c>
      <c r="C360" s="22">
        <v>9.5</v>
      </c>
      <c r="D360" s="22">
        <v>1019</v>
      </c>
      <c r="E360" s="22">
        <v>-2.375</v>
      </c>
    </row>
    <row r="361" spans="1:5" ht="12.75">
      <c r="A361" s="15">
        <v>39806</v>
      </c>
      <c r="B361" s="23">
        <v>21</v>
      </c>
      <c r="C361" s="22">
        <v>7.4</v>
      </c>
      <c r="D361" s="22">
        <v>1021</v>
      </c>
      <c r="E361" s="22">
        <v>-3.857142857142857</v>
      </c>
    </row>
    <row r="362" spans="1:5" ht="12.75">
      <c r="A362" s="15">
        <v>39807</v>
      </c>
      <c r="B362" s="23">
        <v>16</v>
      </c>
      <c r="C362" s="22">
        <v>8.4</v>
      </c>
      <c r="D362" s="22">
        <v>1023</v>
      </c>
      <c r="E362" s="22">
        <v>-3.857142857142857</v>
      </c>
    </row>
    <row r="363" spans="1:5" ht="12.75">
      <c r="A363" s="15">
        <v>39808</v>
      </c>
      <c r="B363" s="23">
        <v>16</v>
      </c>
      <c r="C363" s="22">
        <v>6.8</v>
      </c>
      <c r="D363" s="22">
        <v>1027</v>
      </c>
      <c r="E363" s="22">
        <v>-2</v>
      </c>
    </row>
    <row r="364" spans="1:5" ht="12.75">
      <c r="A364" s="15">
        <v>39809</v>
      </c>
      <c r="B364" s="23">
        <v>14</v>
      </c>
      <c r="C364" s="22">
        <v>3.8</v>
      </c>
      <c r="D364" s="22">
        <v>1031</v>
      </c>
      <c r="E364" s="22">
        <v>-3</v>
      </c>
    </row>
    <row r="365" spans="1:5" ht="12.75">
      <c r="A365" s="15">
        <v>39810</v>
      </c>
      <c r="B365" s="23">
        <v>11</v>
      </c>
      <c r="C365" s="22">
        <v>1.8</v>
      </c>
      <c r="D365" s="22">
        <v>1030</v>
      </c>
      <c r="E365" s="22">
        <v>-3.2222222222222223</v>
      </c>
    </row>
    <row r="366" spans="1:5" ht="12.75">
      <c r="A366" s="15">
        <v>39811</v>
      </c>
      <c r="B366" s="23">
        <v>16</v>
      </c>
      <c r="C366" s="22">
        <v>3.6</v>
      </c>
      <c r="D366" s="22">
        <v>1025</v>
      </c>
      <c r="E366" s="22">
        <v>-2.888888888888889</v>
      </c>
    </row>
    <row r="367" spans="1:5" ht="12.75">
      <c r="A367" s="15">
        <v>39812</v>
      </c>
      <c r="B367" s="23">
        <v>25</v>
      </c>
      <c r="C367" s="22">
        <v>3</v>
      </c>
      <c r="D367" s="22">
        <v>1021</v>
      </c>
      <c r="E367" s="22">
        <v>-4.666666666666667</v>
      </c>
    </row>
    <row r="368" spans="1:5" ht="12.75">
      <c r="A368" s="15">
        <v>39813</v>
      </c>
      <c r="B368" s="23">
        <v>24</v>
      </c>
      <c r="C368" s="22">
        <v>-0.7</v>
      </c>
      <c r="D368" s="22">
        <v>1021</v>
      </c>
      <c r="E368" s="22">
        <v>-9.375</v>
      </c>
    </row>
    <row r="369" ht="12.75">
      <c r="A369" s="15">
        <v>39814</v>
      </c>
    </row>
  </sheetData>
  <sheetProtection/>
  <conditionalFormatting sqref="C1:C65536">
    <cfRule type="cellIs" priority="1" dxfId="1" operator="equal" stopIfTrue="1">
      <formula>"Temperature"</formula>
    </cfRule>
    <cfRule type="cellIs" priority="2" dxfId="2" operator="equal" stopIfTrue="1">
      <formula>""</formula>
    </cfRule>
    <cfRule type="cellIs" priority="3" dxfId="3" operator="notBetween" stopIfTrue="1">
      <formula>-30</formula>
      <formula>40</formula>
    </cfRule>
  </conditionalFormatting>
  <conditionalFormatting sqref="D1:D65536">
    <cfRule type="cellIs" priority="4" dxfId="1"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2" operator="notEqual" stopIfTrue="1">
      <formula>"FDMS1"</formula>
    </cfRule>
  </conditionalFormatting>
  <conditionalFormatting sqref="F1:F65536">
    <cfRule type="cellIs" priority="8" dxfId="2" operator="notEqual" stopIfTrue="1">
      <formula>"FDMS2"</formula>
    </cfRule>
  </conditionalFormatting>
  <conditionalFormatting sqref="G1:G65536">
    <cfRule type="cellIs" priority="9" dxfId="2"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42" sqref="B42"/>
    </sheetView>
  </sheetViews>
  <sheetFormatPr defaultColWidth="9.140625" defaultRowHeight="12.75"/>
  <cols>
    <col min="1" max="1" width="17.8515625" style="19" customWidth="1"/>
    <col min="2" max="2" width="15.8515625" style="14" customWidth="1"/>
  </cols>
  <sheetData>
    <row r="1" spans="1:2" ht="12.75">
      <c r="A1" s="11" t="s">
        <v>55</v>
      </c>
      <c r="B1" s="12" t="s">
        <v>62</v>
      </c>
    </row>
    <row r="2" spans="1:2" s="8" customFormat="1" ht="12.75" hidden="1">
      <c r="A2" s="19"/>
      <c r="B2" s="13"/>
    </row>
    <row r="3" spans="1:2" ht="12.75">
      <c r="A3" s="19">
        <f>IF(Data!A3="","",Data!A3)</f>
        <v>39448</v>
      </c>
      <c r="B3" s="14">
        <f>IF(ISNUMBER(Data!B3),IF(ISNUMBER(Data!C3),IF(ISNUMBER(Data!D3),IF(ISERROR(AVERAGE(Data!E3:Data!G3)),"",(((Data!B3-Summary!C8)/Summary!C9)*(Data!D3/Summary!C11)*((273+Summary!C10)/(Data!C3+273)))-(1.87*AVERAGE(Data!E3:Data!G3))),""),""),"")</f>
      </c>
    </row>
    <row r="4" spans="1:2" ht="12.75">
      <c r="A4" s="19">
        <f>IF(Data!A4="","",Data!A4)</f>
        <v>39449</v>
      </c>
      <c r="B4" s="14">
        <f>IF(ISNUMBER(Data!B4),IF(ISNUMBER(Data!C4),IF(ISNUMBER(Data!D4),IF(ISERROR(AVERAGE(Data!E4:Data!G4)),"",(((Data!B4-Summary!C8)/Summary!C9)*(Data!D4/Summary!C11)*((273+Summary!C10)/(Data!C4+273)))-(1.87*AVERAGE(Data!E4:Data!G4))),""),""),"")</f>
      </c>
    </row>
    <row r="5" spans="1:2" ht="12.75">
      <c r="A5" s="19">
        <f>IF(Data!A5="","",Data!A5)</f>
        <v>39450</v>
      </c>
      <c r="B5" s="14">
        <f>IF(ISNUMBER(Data!B5),IF(ISNUMBER(Data!C5),IF(ISNUMBER(Data!D5),IF(ISERROR(AVERAGE(Data!E5:Data!G5)),"",(((Data!B5-Summary!C8)/Summary!C9)*(Data!D5/Summary!C11)*((273+Summary!C10)/(Data!C5+273)))-(1.87*AVERAGE(Data!E5:Data!G5))),""),""),"")</f>
      </c>
    </row>
    <row r="6" spans="1:2" ht="12.75">
      <c r="A6" s="19">
        <f>IF(Data!A6="","",Data!A6)</f>
        <v>39451</v>
      </c>
      <c r="B6" s="14">
        <f>IF(ISNUMBER(Data!B6),IF(ISNUMBER(Data!C6),IF(ISNUMBER(Data!D6),IF(ISERROR(AVERAGE(Data!E6:Data!G6)),"",(((Data!B6-Summary!C8)/Summary!C9)*(Data!D6/Summary!C11)*((273+Summary!C10)/(Data!C6+273)))-(1.87*AVERAGE(Data!E6:Data!G6))),""),""),"")</f>
        <v>17.386864292656472</v>
      </c>
    </row>
    <row r="7" spans="1:2" ht="12.75">
      <c r="A7" s="19">
        <f>IF(Data!A7="","",Data!A7)</f>
        <v>39452</v>
      </c>
      <c r="B7" s="14">
        <f>IF(ISNUMBER(Data!B7),IF(ISNUMBER(Data!C7),IF(ISNUMBER(Data!D7),IF(ISERROR(AVERAGE(Data!E7:Data!G7)),"",(((Data!B7-Summary!C8)/Summary!C9)*(Data!D7/Summary!C11)*((273+Summary!C10)/(Data!C7+273)))-(1.87*AVERAGE(Data!E7:Data!G7))),""),""),"")</f>
        <v>12.111261466775801</v>
      </c>
    </row>
    <row r="8" spans="1:2" ht="12.75">
      <c r="A8" s="19">
        <f>IF(Data!A8="","",Data!A8)</f>
        <v>39453</v>
      </c>
      <c r="B8" s="14">
        <f>IF(ISNUMBER(Data!B8),IF(ISNUMBER(Data!C8),IF(ISNUMBER(Data!D8),IF(ISERROR(AVERAGE(Data!E8:Data!G8)),"",(((Data!B8-Summary!C8)/Summary!C9)*(Data!D8/Summary!C11)*((273+Summary!C10)/(Data!C8+273)))-(1.87*AVERAGE(Data!E8:Data!G8))),""),""),"")</f>
        <v>13.840858191315156</v>
      </c>
    </row>
    <row r="9" spans="1:2" ht="12.75">
      <c r="A9" s="19">
        <f>IF(Data!A9="","",Data!A9)</f>
        <v>39454</v>
      </c>
      <c r="B9" s="14">
        <f>IF(ISNUMBER(Data!B9),IF(ISNUMBER(Data!C9),IF(ISNUMBER(Data!D9),IF(ISERROR(AVERAGE(Data!E9:Data!G9)),"",(((Data!B9-Summary!C8)/Summary!C9)*(Data!D9/Summary!C11)*((273+Summary!C10)/(Data!C9+273)))-(1.87*AVERAGE(Data!E9:Data!G9))),""),""),"")</f>
        <v>15.569864783576726</v>
      </c>
    </row>
    <row r="10" spans="1:2" ht="12.75">
      <c r="A10" s="19">
        <f>IF(Data!A10="","",Data!A10)</f>
        <v>39455</v>
      </c>
      <c r="B10" s="14">
        <f>IF(ISNUMBER(Data!B10),IF(ISNUMBER(Data!C10),IF(ISNUMBER(Data!D10),IF(ISERROR(AVERAGE(Data!E10:Data!G10)),"",(((Data!B10-Summary!C8)/Summary!C9)*(Data!D10/Summary!C11)*((273+Summary!C10)/(Data!C10+273)))-(1.87*AVERAGE(Data!E10:Data!G10))),""),""),"")</f>
        <v>17.898834161036905</v>
      </c>
    </row>
    <row r="11" spans="1:2" ht="12.75">
      <c r="A11" s="19">
        <f>IF(Data!A11="","",Data!A11)</f>
        <v>39456</v>
      </c>
      <c r="B11" s="14">
        <f>IF(ISNUMBER(Data!B11),IF(ISNUMBER(Data!C11),IF(ISNUMBER(Data!D11),IF(ISERROR(AVERAGE(Data!E11:Data!G11)),"",(((Data!B11-Summary!C8)/Summary!C9)*(Data!D11/Summary!C11)*((273+Summary!C10)/(Data!C11+273)))-(1.87*AVERAGE(Data!E11:Data!G11))),""),""),"")</f>
        <v>10.669441527617423</v>
      </c>
    </row>
    <row r="12" spans="1:2" ht="12.75">
      <c r="A12" s="19">
        <f>IF(Data!A12="","",Data!A12)</f>
        <v>39457</v>
      </c>
      <c r="B12" s="14">
        <f>IF(ISNUMBER(Data!B12),IF(ISNUMBER(Data!C12),IF(ISNUMBER(Data!D12),IF(ISERROR(AVERAGE(Data!E12:Data!G12)),"",(((Data!B12-Summary!C8)/Summary!C9)*(Data!D12/Summary!C11)*((273+Summary!C10)/(Data!C12+273)))-(1.87*AVERAGE(Data!E12:Data!G12))),""),""),"")</f>
        <v>12.879794190583773</v>
      </c>
    </row>
    <row r="13" spans="1:2" ht="12.75">
      <c r="A13" s="19">
        <f>IF(Data!A13="","",Data!A13)</f>
        <v>39458</v>
      </c>
      <c r="B13" s="14">
        <f>IF(ISNUMBER(Data!B13),IF(ISNUMBER(Data!C13),IF(ISNUMBER(Data!D13),IF(ISERROR(AVERAGE(Data!E13:Data!G13)),"",(((Data!B13-Summary!C8)/Summary!C9)*(Data!D13/Summary!C11)*((273+Summary!C10)/(Data!C13+273)))-(1.87*AVERAGE(Data!E13:Data!G13))),""),""),"")</f>
        <v>24.37775462566105</v>
      </c>
    </row>
    <row r="14" spans="1:2" ht="12.75">
      <c r="A14" s="19">
        <f>IF(Data!A14="","",Data!A14)</f>
        <v>39459</v>
      </c>
      <c r="B14" s="14">
        <f>IF(ISNUMBER(Data!B14),IF(ISNUMBER(Data!C14),IF(ISNUMBER(Data!D14),IF(ISERROR(AVERAGE(Data!E14:Data!G14)),"",(((Data!B14-Summary!C8)/Summary!C9)*(Data!D14/Summary!C11)*((273+Summary!C10)/(Data!C14+273)))-(1.87*AVERAGE(Data!E14:Data!G14))),""),""),"")</f>
        <v>26.781806279918783</v>
      </c>
    </row>
    <row r="15" spans="1:2" ht="12.75">
      <c r="A15" s="19">
        <f>IF(Data!A15="","",Data!A15)</f>
        <v>39460</v>
      </c>
      <c r="B15" s="14">
        <f>IF(ISNUMBER(Data!B15),IF(ISNUMBER(Data!C15),IF(ISNUMBER(Data!D15),IF(ISERROR(AVERAGE(Data!E15:Data!G15)),"",(((Data!B15-Summary!C8)/Summary!C9)*(Data!D15/Summary!C11)*((273+Summary!C10)/(Data!C15+273)))-(1.87*AVERAGE(Data!E15:Data!G15))),""),""),"")</f>
        <v>10.38313583148329</v>
      </c>
    </row>
    <row r="16" spans="1:2" ht="12.75">
      <c r="A16" s="19">
        <f>IF(Data!A16="","",Data!A16)</f>
        <v>39461</v>
      </c>
      <c r="B16" s="14">
        <f>IF(ISNUMBER(Data!B16),IF(ISNUMBER(Data!C16),IF(ISNUMBER(Data!D16),IF(ISERROR(AVERAGE(Data!E16:Data!G16)),"",(((Data!B16-Summary!C8)/Summary!C9)*(Data!D16/Summary!C11)*((273+Summary!C10)/(Data!C16+273)))-(1.87*AVERAGE(Data!E16:Data!G16))),""),""),"")</f>
        <v>12.594117014961242</v>
      </c>
    </row>
    <row r="17" spans="1:2" ht="12.75">
      <c r="A17" s="19">
        <f>IF(Data!A17="","",Data!A17)</f>
        <v>39462</v>
      </c>
      <c r="B17" s="14">
        <f>IF(ISNUMBER(Data!B17),IF(ISNUMBER(Data!C17),IF(ISNUMBER(Data!D17),IF(ISERROR(AVERAGE(Data!E17:Data!G17)),"",(((Data!B17-Summary!C8)/Summary!C9)*(Data!D17/Summary!C11)*((273+Summary!C10)/(Data!C17+273)))-(1.87*AVERAGE(Data!E17:Data!G17))),""),""),"")</f>
        <v>15.624654327901935</v>
      </c>
    </row>
    <row r="18" spans="1:2" ht="12.75">
      <c r="A18" s="19">
        <f>IF(Data!A18="","",Data!A18)</f>
        <v>39463</v>
      </c>
      <c r="B18" s="14">
        <f>IF(ISNUMBER(Data!B18),IF(ISNUMBER(Data!C18),IF(ISNUMBER(Data!D18),IF(ISERROR(AVERAGE(Data!E18:Data!G18)),"",(((Data!B18-Summary!C8)/Summary!C9)*(Data!D18/Summary!C11)*((273+Summary!C10)/(Data!C18+273)))-(1.87*AVERAGE(Data!E18:Data!G18))),""),""),"")</f>
        <v>19.497793622224155</v>
      </c>
    </row>
    <row r="19" spans="1:2" ht="12.75">
      <c r="A19" s="19">
        <f>IF(Data!A19="","",Data!A19)</f>
        <v>39464</v>
      </c>
      <c r="B19" s="14">
        <f>IF(ISNUMBER(Data!B19),IF(ISNUMBER(Data!C19),IF(ISNUMBER(Data!D19),IF(ISERROR(AVERAGE(Data!E19:Data!G19)),"",(((Data!B19-Summary!C8)/Summary!C9)*(Data!D19/Summary!C11)*((273+Summary!C10)/(Data!C19+273)))-(1.87*AVERAGE(Data!E19:Data!G19))),""),""),"")</f>
        <v>20.895022675994994</v>
      </c>
    </row>
    <row r="20" spans="1:2" ht="12.75">
      <c r="A20" s="19">
        <f>IF(Data!A20="","",Data!A20)</f>
        <v>39465</v>
      </c>
      <c r="B20" s="14">
        <f>IF(ISNUMBER(Data!B20),IF(ISNUMBER(Data!C20),IF(ISNUMBER(Data!D20),IF(ISERROR(AVERAGE(Data!E20:Data!G20)),"",(((Data!B20-Summary!C8)/Summary!C9)*(Data!D20/Summary!C11)*((273+Summary!C10)/(Data!C20+273)))-(1.87*AVERAGE(Data!E20:Data!G20))),""),""),"")</f>
        <v>16.43035486997656</v>
      </c>
    </row>
    <row r="21" spans="1:2" ht="12.75">
      <c r="A21" s="19">
        <f>IF(Data!A21="","",Data!A21)</f>
        <v>39466</v>
      </c>
      <c r="B21" s="14">
        <f>IF(ISNUMBER(Data!B21),IF(ISNUMBER(Data!C21),IF(ISNUMBER(Data!D21),IF(ISERROR(AVERAGE(Data!E21:Data!G21)),"",(((Data!B21-Summary!C8)/Summary!C9)*(Data!D21/Summary!C11)*((273+Summary!C10)/(Data!C21+273)))-(1.87*AVERAGE(Data!E21:Data!G21))),""),""),"")</f>
        <v>14.888697626375738</v>
      </c>
    </row>
    <row r="22" spans="1:2" ht="12.75">
      <c r="A22" s="19">
        <f>IF(Data!A22="","",Data!A22)</f>
        <v>39467</v>
      </c>
      <c r="B22" s="14">
        <f>IF(ISNUMBER(Data!B22),IF(ISNUMBER(Data!C22),IF(ISNUMBER(Data!D22),IF(ISERROR(AVERAGE(Data!E22:Data!G22)),"",(((Data!B22-Summary!C8)/Summary!C9)*(Data!D22/Summary!C11)*((273+Summary!C10)/(Data!C22+273)))-(1.87*AVERAGE(Data!E22:Data!G22))),""),""),"")</f>
        <v>15.60641243545148</v>
      </c>
    </row>
    <row r="23" spans="1:2" ht="12.75">
      <c r="A23" s="19">
        <f>IF(Data!A23="","",Data!A23)</f>
        <v>39468</v>
      </c>
      <c r="B23" s="14">
        <f>IF(ISNUMBER(Data!B23),IF(ISNUMBER(Data!C23),IF(ISNUMBER(Data!D23),IF(ISERROR(AVERAGE(Data!E23:Data!G23)),"",(((Data!B23-Summary!C8)/Summary!C9)*(Data!D23/Summary!C11)*((273+Summary!C10)/(Data!C23+273)))-(1.87*AVERAGE(Data!E23:Data!G23))),""),""),"")</f>
        <v>17.092533027691278</v>
      </c>
    </row>
    <row r="24" spans="1:2" ht="12.75">
      <c r="A24" s="19">
        <f>IF(Data!A24="","",Data!A24)</f>
        <v>39469</v>
      </c>
      <c r="B24" s="14">
        <f>IF(ISNUMBER(Data!B24),IF(ISNUMBER(Data!C24),IF(ISNUMBER(Data!D24),IF(ISERROR(AVERAGE(Data!E24:Data!G24)),"",(((Data!B24-Summary!C8)/Summary!C9)*(Data!D24/Summary!C11)*((273+Summary!C10)/(Data!C24+273)))-(1.87*AVERAGE(Data!E24:Data!G24))),""),""),"")</f>
        <v>20.150049358776883</v>
      </c>
    </row>
    <row r="25" spans="1:2" ht="12.75">
      <c r="A25" s="19">
        <f>IF(Data!A25="","",Data!A25)</f>
        <v>39470</v>
      </c>
      <c r="B25" s="14">
        <f>IF(ISNUMBER(Data!B25),IF(ISNUMBER(Data!C25),IF(ISNUMBER(Data!D25),IF(ISERROR(AVERAGE(Data!E25:Data!G25)),"",(((Data!B25-Summary!C8)/Summary!C9)*(Data!D25/Summary!C11)*((273+Summary!C10)/(Data!C25+273)))-(1.87*AVERAGE(Data!E25:Data!G25))),""),""),"")</f>
      </c>
    </row>
    <row r="26" spans="1:2" ht="12.75">
      <c r="A26" s="19">
        <f>IF(Data!A26="","",Data!A26)</f>
        <v>39471</v>
      </c>
      <c r="B26" s="14">
        <f>IF(ISNUMBER(Data!B26),IF(ISNUMBER(Data!C26),IF(ISNUMBER(Data!D26),IF(ISERROR(AVERAGE(Data!E26:Data!G26)),"",(((Data!B26-Summary!C8)/Summary!C9)*(Data!D26/Summary!C11)*((273+Summary!C10)/(Data!C26+273)))-(1.87*AVERAGE(Data!E26:Data!G26))),""),""),"")</f>
      </c>
    </row>
    <row r="27" spans="1:2" ht="12.75">
      <c r="A27" s="19">
        <f>IF(Data!A27="","",Data!A27)</f>
        <v>39472</v>
      </c>
      <c r="B27" s="14">
        <f>IF(ISNUMBER(Data!B27),IF(ISNUMBER(Data!C27),IF(ISNUMBER(Data!D27),IF(ISERROR(AVERAGE(Data!E27:Data!G27)),"",(((Data!B27-Summary!C8)/Summary!C9)*(Data!D27/Summary!C11)*((273+Summary!C10)/(Data!C27+273)))-(1.87*AVERAGE(Data!E27:Data!G27))),""),""),"")</f>
      </c>
    </row>
    <row r="28" spans="1:2" ht="12.75">
      <c r="A28" s="19">
        <f>IF(Data!A28="","",Data!A28)</f>
        <v>39473</v>
      </c>
      <c r="B28" s="14">
        <f>IF(ISNUMBER(Data!B28),IF(ISNUMBER(Data!C28),IF(ISNUMBER(Data!D28),IF(ISERROR(AVERAGE(Data!E28:Data!G28)),"",(((Data!B28-Summary!C8)/Summary!C9)*(Data!D28/Summary!C11)*((273+Summary!C10)/(Data!C28+273)))-(1.87*AVERAGE(Data!E28:Data!G28))),""),""),"")</f>
      </c>
    </row>
    <row r="29" spans="1:2" ht="12.75">
      <c r="A29" s="19">
        <f>IF(Data!A29="","",Data!A29)</f>
        <v>39474</v>
      </c>
      <c r="B29" s="14">
        <f>IF(ISNUMBER(Data!B29),IF(ISNUMBER(Data!C29),IF(ISNUMBER(Data!D29),IF(ISERROR(AVERAGE(Data!E29:Data!G29)),"",(((Data!B29-Summary!C8)/Summary!C9)*(Data!D29/Summary!C11)*((273+Summary!C10)/(Data!C29+273)))-(1.87*AVERAGE(Data!E29:Data!G29))),""),""),"")</f>
        <v>22.601130240761893</v>
      </c>
    </row>
    <row r="30" spans="1:2" ht="12.75">
      <c r="A30" s="19">
        <f>IF(Data!A30="","",Data!A30)</f>
        <v>39475</v>
      </c>
      <c r="B30" s="14">
        <f>IF(ISNUMBER(Data!B30),IF(ISNUMBER(Data!C30),IF(ISNUMBER(Data!D30),IF(ISERROR(AVERAGE(Data!E30:Data!G30)),"",(((Data!B30-Summary!C8)/Summary!C9)*(Data!D30/Summary!C11)*((273+Summary!C10)/(Data!C30+273)))-(1.87*AVERAGE(Data!E30:Data!G30))),""),""),"")</f>
        <v>21.14324103900247</v>
      </c>
    </row>
    <row r="31" spans="1:2" ht="12.75">
      <c r="A31" s="19">
        <f>IF(Data!A31="","",Data!A31)</f>
        <v>39476</v>
      </c>
      <c r="B31" s="14">
        <f>IF(ISNUMBER(Data!B31),IF(ISNUMBER(Data!C31),IF(ISNUMBER(Data!D31),IF(ISERROR(AVERAGE(Data!E31:Data!G31)),"",(((Data!B31-Summary!C8)/Summary!C9)*(Data!D31/Summary!C11)*((273+Summary!C10)/(Data!C31+273)))-(1.87*AVERAGE(Data!E31:Data!G31))),""),""),"")</f>
        <v>16.46026357545696</v>
      </c>
    </row>
    <row r="32" spans="1:2" ht="12.75">
      <c r="A32" s="19">
        <f>IF(Data!A32="","",Data!A32)</f>
        <v>39477</v>
      </c>
      <c r="B32" s="14">
        <f>IF(ISNUMBER(Data!B32),IF(ISNUMBER(Data!C32),IF(ISNUMBER(Data!D32),IF(ISERROR(AVERAGE(Data!E32:Data!G32)),"",(((Data!B32-Summary!C8)/Summary!C9)*(Data!D32/Summary!C11)*((273+Summary!C10)/(Data!C32+273)))-(1.87*AVERAGE(Data!E32:Data!G32))),""),""),"")</f>
      </c>
    </row>
    <row r="33" spans="1:2" ht="12.75">
      <c r="A33" s="19">
        <f>IF(Data!A33="","",Data!A33)</f>
        <v>39478</v>
      </c>
      <c r="B33" s="14">
        <f>IF(ISNUMBER(Data!B33),IF(ISNUMBER(Data!C33),IF(ISNUMBER(Data!D33),IF(ISERROR(AVERAGE(Data!E33:Data!G33)),"",(((Data!B33-Summary!C8)/Summary!C9)*(Data!D33/Summary!C11)*((273+Summary!C10)/(Data!C33+273)))-(1.87*AVERAGE(Data!E33:Data!G33))),""),""),"")</f>
      </c>
    </row>
    <row r="34" spans="1:2" ht="12.75">
      <c r="A34" s="19">
        <f>IF(Data!A34="","",Data!A34)</f>
        <v>39479</v>
      </c>
      <c r="B34" s="14">
        <f>IF(ISNUMBER(Data!B34),IF(ISNUMBER(Data!C34),IF(ISNUMBER(Data!D34),IF(ISERROR(AVERAGE(Data!E34:Data!G34)),"",(((Data!B34-Summary!C8)/Summary!C9)*(Data!D34/Summary!C11)*((273+Summary!C10)/(Data!C34+273)))-(1.87*AVERAGE(Data!E34:Data!G34))),""),""),"")</f>
        <v>14.09430355124471</v>
      </c>
    </row>
    <row r="35" spans="1:2" ht="12.75">
      <c r="A35" s="19">
        <f>IF(Data!A35="","",Data!A35)</f>
        <v>39480</v>
      </c>
      <c r="B35" s="14">
        <f>IF(ISNUMBER(Data!B35),IF(ISNUMBER(Data!C35),IF(ISNUMBER(Data!D35),IF(ISERROR(AVERAGE(Data!E35:Data!G35)),"",(((Data!B35-Summary!C8)/Summary!C9)*(Data!D35/Summary!C11)*((273+Summary!C10)/(Data!C35+273)))-(1.87*AVERAGE(Data!E35:Data!G35))),""),""),"")</f>
        <v>11.448723274422202</v>
      </c>
    </row>
    <row r="36" spans="1:2" ht="12.75">
      <c r="A36" s="19">
        <f>IF(Data!A36="","",Data!A36)</f>
        <v>39481</v>
      </c>
      <c r="B36" s="14">
        <f>IF(ISNUMBER(Data!B36),IF(ISNUMBER(Data!C36),IF(ISNUMBER(Data!D36),IF(ISERROR(AVERAGE(Data!E36:Data!G36)),"",(((Data!B36-Summary!C8)/Summary!C9)*(Data!D36/Summary!C11)*((273+Summary!C10)/(Data!C36+273)))-(1.87*AVERAGE(Data!E36:Data!G36))),""),""),"")</f>
        <v>18.164750439328834</v>
      </c>
    </row>
    <row r="37" spans="1:2" ht="12.75">
      <c r="A37" s="19">
        <f>IF(Data!A37="","",Data!A37)</f>
        <v>39482</v>
      </c>
      <c r="B37" s="14">
        <f>IF(ISNUMBER(Data!B37),IF(ISNUMBER(Data!C37),IF(ISNUMBER(Data!D37),IF(ISERROR(AVERAGE(Data!E37:Data!G37)),"",(((Data!B37-Summary!C8)/Summary!C9)*(Data!D37/Summary!C11)*((273+Summary!C10)/(Data!C37+273)))-(1.87*AVERAGE(Data!E37:Data!G37))),""),""),"")</f>
        <v>15.172839459144859</v>
      </c>
    </row>
    <row r="38" spans="1:2" ht="12.75">
      <c r="A38" s="19">
        <f>IF(Data!A38="","",Data!A38)</f>
        <v>39483</v>
      </c>
      <c r="B38" s="14">
        <f>IF(ISNUMBER(Data!B38),IF(ISNUMBER(Data!C38),IF(ISNUMBER(Data!D38),IF(ISERROR(AVERAGE(Data!E38:Data!G38)),"",(((Data!B38-Summary!C8)/Summary!C9)*(Data!D38/Summary!C11)*((273+Summary!C10)/(Data!C38+273)))-(1.87*AVERAGE(Data!E38:Data!G38))),""),""),"")</f>
        <v>17.70964219037375</v>
      </c>
    </row>
    <row r="39" spans="1:2" ht="12.75">
      <c r="A39" s="19">
        <f>IF(Data!A39="","",Data!A39)</f>
        <v>39484</v>
      </c>
      <c r="B39" s="14">
        <f>IF(ISNUMBER(Data!B39),IF(ISNUMBER(Data!C39),IF(ISNUMBER(Data!D39),IF(ISERROR(AVERAGE(Data!E39:Data!G39)),"",(((Data!B39-Summary!C8)/Summary!C9)*(Data!D39/Summary!C11)*((273+Summary!C10)/(Data!C39+273)))-(1.87*AVERAGE(Data!E39:Data!G39))),""),""),"")</f>
        <v>14.950240370544758</v>
      </c>
    </row>
    <row r="40" spans="1:2" ht="12.75">
      <c r="A40" s="19">
        <f>IF(Data!A40="","",Data!A40)</f>
        <v>39485</v>
      </c>
      <c r="B40" s="14">
        <f>IF(ISNUMBER(Data!B40),IF(ISNUMBER(Data!C40),IF(ISNUMBER(Data!D40),IF(ISERROR(AVERAGE(Data!E40:Data!G40)),"",(((Data!B40-Summary!C8)/Summary!C9)*(Data!D40/Summary!C11)*((273+Summary!C10)/(Data!C40+273)))-(1.87*AVERAGE(Data!E40:Data!G40))),""),""),"")</f>
      </c>
    </row>
    <row r="41" spans="1:2" ht="12.75">
      <c r="A41" s="19">
        <f>IF(Data!A41="","",Data!A41)</f>
        <v>39486</v>
      </c>
      <c r="B41" s="14">
        <f>IF(ISNUMBER(Data!B41),IF(ISNUMBER(Data!C41),IF(ISNUMBER(Data!D41),IF(ISERROR(AVERAGE(Data!E41:Data!G41)),"",(((Data!B41-Summary!C8)/Summary!C9)*(Data!D41/Summary!C11)*((273+Summary!C10)/(Data!C41+273)))-(1.87*AVERAGE(Data!E41:Data!G41))),""),""),"")</f>
        <v>19.414695856577374</v>
      </c>
    </row>
    <row r="42" spans="1:2" ht="12.75">
      <c r="A42" s="19">
        <f>IF(Data!A42="","",Data!A42)</f>
        <v>39487</v>
      </c>
      <c r="B42" s="14">
        <f>IF(ISNUMBER(Data!B42),IF(ISNUMBER(Data!C42),IF(ISNUMBER(Data!D42),IF(ISERROR(AVERAGE(Data!E42:Data!G42)),"",(((Data!B42-Summary!C8)/Summary!C9)*(Data!D42/Summary!C11)*((273+Summary!C10)/(Data!C42+273)))-(1.87*AVERAGE(Data!E42:Data!G42))),""),""),"")</f>
        <v>28.446065820209707</v>
      </c>
    </row>
    <row r="43" spans="1:2" ht="12.75">
      <c r="A43" s="19">
        <f>IF(Data!A43="","",Data!A43)</f>
        <v>39488</v>
      </c>
      <c r="B43" s="14">
        <f>IF(ISNUMBER(Data!B43),IF(ISNUMBER(Data!C43),IF(ISNUMBER(Data!D43),IF(ISERROR(AVERAGE(Data!E43:Data!G43)),"",(((Data!B43-Summary!C8)/Summary!C9)*(Data!D43/Summary!C11)*((273+Summary!C10)/(Data!C43+273)))-(1.87*AVERAGE(Data!E43:Data!G43))),""),""),"")</f>
        <v>25.73707967544029</v>
      </c>
    </row>
    <row r="44" spans="1:2" ht="12.75">
      <c r="A44" s="19">
        <f>IF(Data!A44="","",Data!A44)</f>
        <v>39489</v>
      </c>
      <c r="B44" s="14">
        <f>IF(ISNUMBER(Data!B44),IF(ISNUMBER(Data!C44),IF(ISNUMBER(Data!D44),IF(ISERROR(AVERAGE(Data!E44:Data!G44)),"",(((Data!B44-Summary!C8)/Summary!C9)*(Data!D44/Summary!C11)*((273+Summary!C10)/(Data!C44+273)))-(1.87*AVERAGE(Data!E44:Data!G44))),""),""),"")</f>
      </c>
    </row>
    <row r="45" spans="1:2" ht="12.75">
      <c r="A45" s="19">
        <f>IF(Data!A45="","",Data!A45)</f>
        <v>39490</v>
      </c>
      <c r="B45" s="14">
        <f>IF(ISNUMBER(Data!B45),IF(ISNUMBER(Data!C45),IF(ISNUMBER(Data!D45),IF(ISERROR(AVERAGE(Data!E45:Data!G45)),"",(((Data!B45-Summary!C8)/Summary!C9)*(Data!D45/Summary!C11)*((273+Summary!C10)/(Data!C45+273)))-(1.87*AVERAGE(Data!E45:Data!G45))),""),""),"")</f>
        <v>49.43028124281814</v>
      </c>
    </row>
    <row r="46" spans="1:2" ht="12.75">
      <c r="A46" s="19">
        <f>IF(Data!A46="","",Data!A46)</f>
        <v>39491</v>
      </c>
      <c r="B46" s="14">
        <f>IF(ISNUMBER(Data!B46),IF(ISNUMBER(Data!C46),IF(ISNUMBER(Data!D46),IF(ISERROR(AVERAGE(Data!E46:Data!G46)),"",(((Data!B46-Summary!C8)/Summary!C9)*(Data!D46/Summary!C11)*((273+Summary!C10)/(Data!C46+273)))-(1.87*AVERAGE(Data!E46:Data!G46))),""),""),"")</f>
        <v>44.125902500435544</v>
      </c>
    </row>
    <row r="47" spans="1:2" ht="12.75">
      <c r="A47" s="19">
        <f>IF(Data!A47="","",Data!A47)</f>
        <v>39492</v>
      </c>
      <c r="B47" s="14">
        <f>IF(ISNUMBER(Data!B47),IF(ISNUMBER(Data!C47),IF(ISNUMBER(Data!D47),IF(ISERROR(AVERAGE(Data!E47:Data!G47)),"",(((Data!B47-Summary!C8)/Summary!C9)*(Data!D47/Summary!C11)*((273+Summary!C10)/(Data!C47+273)))-(1.87*AVERAGE(Data!E47:Data!G47))),""),""),"")</f>
        <v>27.622278367058804</v>
      </c>
    </row>
    <row r="48" spans="1:2" ht="12.75">
      <c r="A48" s="19">
        <f>IF(Data!A48="","",Data!A48)</f>
        <v>39493</v>
      </c>
      <c r="B48" s="14">
        <f>IF(ISNUMBER(Data!B48),IF(ISNUMBER(Data!C48),IF(ISNUMBER(Data!D48),IF(ISERROR(AVERAGE(Data!E48:Data!G48)),"",(((Data!B48-Summary!C8)/Summary!C9)*(Data!D48/Summary!C11)*((273+Summary!C10)/(Data!C48+273)))-(1.87*AVERAGE(Data!E48:Data!G48))),""),""),"")</f>
        <v>31.88572582034972</v>
      </c>
    </row>
    <row r="49" spans="1:2" ht="12.75">
      <c r="A49" s="19">
        <f>IF(Data!A49="","",Data!A49)</f>
        <v>39494</v>
      </c>
      <c r="B49" s="14">
        <f>IF(ISNUMBER(Data!B49),IF(ISNUMBER(Data!C49),IF(ISNUMBER(Data!D49),IF(ISERROR(AVERAGE(Data!E49:Data!G49)),"",(((Data!B49-Summary!C8)/Summary!C9)*(Data!D49/Summary!C11)*((273+Summary!C10)/(Data!C49+273)))-(1.87*AVERAGE(Data!E49:Data!G49))),""),""),"")</f>
        <v>42.078038340426275</v>
      </c>
    </row>
    <row r="50" spans="1:2" ht="12.75">
      <c r="A50" s="19">
        <f>IF(Data!A50="","",Data!A50)</f>
        <v>39495</v>
      </c>
      <c r="B50" s="14">
        <f>IF(ISNUMBER(Data!B50),IF(ISNUMBER(Data!C50),IF(ISNUMBER(Data!D50),IF(ISERROR(AVERAGE(Data!E50:Data!G50)),"",(((Data!B50-Summary!C8)/Summary!C9)*(Data!D50/Summary!C11)*((273+Summary!C10)/(Data!C50+273)))-(1.87*AVERAGE(Data!E50:Data!G50))),""),""),"")</f>
        <v>46.95081524795402</v>
      </c>
    </row>
    <row r="51" spans="1:2" ht="12.75">
      <c r="A51" s="19">
        <f>IF(Data!A51="","",Data!A51)</f>
        <v>39496</v>
      </c>
      <c r="B51" s="14">
        <f>IF(ISNUMBER(Data!B51),IF(ISNUMBER(Data!C51),IF(ISNUMBER(Data!D51),IF(ISERROR(AVERAGE(Data!E51:Data!G51)),"",(((Data!B51-Summary!C8)/Summary!C9)*(Data!D51/Summary!C11)*((273+Summary!C10)/(Data!C51+273)))-(1.87*AVERAGE(Data!E51:Data!G51))),""),""),"")</f>
        <v>43.31645121180291</v>
      </c>
    </row>
    <row r="52" spans="1:2" ht="12.75">
      <c r="A52" s="19">
        <f>IF(Data!A52="","",Data!A52)</f>
        <v>39497</v>
      </c>
      <c r="B52" s="14">
        <f>IF(ISNUMBER(Data!B52),IF(ISNUMBER(Data!C52),IF(ISNUMBER(Data!D52),IF(ISERROR(AVERAGE(Data!E52:Data!G52)),"",(((Data!B52-Summary!C8)/Summary!C9)*(Data!D52/Summary!C11)*((273+Summary!C10)/(Data!C52+273)))-(1.87*AVERAGE(Data!E52:Data!G52))),""),""),"")</f>
        <v>46.211045977015225</v>
      </c>
    </row>
    <row r="53" spans="1:2" ht="12.75">
      <c r="A53" s="19">
        <f>IF(Data!A53="","",Data!A53)</f>
        <v>39498</v>
      </c>
      <c r="B53" s="14">
        <f>IF(ISNUMBER(Data!B53),IF(ISNUMBER(Data!C53),IF(ISNUMBER(Data!D53),IF(ISERROR(AVERAGE(Data!E53:Data!G53)),"",(((Data!B53-Summary!C8)/Summary!C9)*(Data!D53/Summary!C11)*((273+Summary!C10)/(Data!C53+273)))-(1.87*AVERAGE(Data!E53:Data!G53))),""),""),"")</f>
        <v>43.91425881650838</v>
      </c>
    </row>
    <row r="54" spans="1:2" ht="12.75">
      <c r="A54" s="19">
        <f>IF(Data!A54="","",Data!A54)</f>
        <v>39499</v>
      </c>
      <c r="B54" s="14">
        <f>IF(ISNUMBER(Data!B54),IF(ISNUMBER(Data!C54),IF(ISNUMBER(Data!D54),IF(ISERROR(AVERAGE(Data!E54:Data!G54)),"",(((Data!B54-Summary!C8)/Summary!C9)*(Data!D54/Summary!C11)*((273+Summary!C10)/(Data!C54+273)))-(1.87*AVERAGE(Data!E54:Data!G54))),""),""),"")</f>
        <v>19.457597030361093</v>
      </c>
    </row>
    <row r="55" spans="1:2" ht="12.75">
      <c r="A55" s="19">
        <f>IF(Data!A55="","",Data!A55)</f>
        <v>39500</v>
      </c>
      <c r="B55" s="14">
        <f>IF(ISNUMBER(Data!B55),IF(ISNUMBER(Data!C55),IF(ISNUMBER(Data!D55),IF(ISERROR(AVERAGE(Data!E55:Data!G55)),"",(((Data!B55-Summary!C8)/Summary!C9)*(Data!D55/Summary!C11)*((273+Summary!C10)/(Data!C55+273)))-(1.87*AVERAGE(Data!E55:Data!G55))),""),""),"")</f>
        <v>23.09154777876392</v>
      </c>
    </row>
    <row r="56" spans="1:2" ht="12.75">
      <c r="A56" s="19">
        <f>IF(Data!A56="","",Data!A56)</f>
        <v>39501</v>
      </c>
      <c r="B56" s="14">
        <f>IF(ISNUMBER(Data!B56),IF(ISNUMBER(Data!C56),IF(ISNUMBER(Data!D56),IF(ISERROR(AVERAGE(Data!E56:Data!G56)),"",(((Data!B56-Summary!C8)/Summary!C9)*(Data!D56/Summary!C11)*((273+Summary!C10)/(Data!C56+273)))-(1.87*AVERAGE(Data!E56:Data!G56))),""),""),"")</f>
        <v>16.0984167763174</v>
      </c>
    </row>
    <row r="57" spans="1:2" ht="12.75">
      <c r="A57" s="19">
        <f>IF(Data!A57="","",Data!A57)</f>
        <v>39502</v>
      </c>
      <c r="B57" s="14">
        <f>IF(ISNUMBER(Data!B57),IF(ISNUMBER(Data!C57),IF(ISNUMBER(Data!D57),IF(ISERROR(AVERAGE(Data!E57:Data!G57)),"",(((Data!B57-Summary!C8)/Summary!C9)*(Data!D57/Summary!C11)*((273+Summary!C10)/(Data!C57+273)))-(1.87*AVERAGE(Data!E57:Data!G57))),""),""),"")</f>
      </c>
    </row>
    <row r="58" spans="1:2" ht="12.75">
      <c r="A58" s="19">
        <f>IF(Data!A58="","",Data!A58)</f>
        <v>39503</v>
      </c>
      <c r="B58" s="14">
        <f>IF(ISNUMBER(Data!B58),IF(ISNUMBER(Data!C58),IF(ISNUMBER(Data!D58),IF(ISERROR(AVERAGE(Data!E58:Data!G58)),"",(((Data!B58-Summary!C8)/Summary!C9)*(Data!D58/Summary!C11)*((273+Summary!C10)/(Data!C58+273)))-(1.87*AVERAGE(Data!E58:Data!G58))),""),""),"")</f>
        <v>13.606646271097645</v>
      </c>
    </row>
    <row r="59" spans="1:2" ht="12.75">
      <c r="A59" s="19">
        <f>IF(Data!A59="","",Data!A59)</f>
        <v>39504</v>
      </c>
      <c r="B59" s="14">
        <f>IF(ISNUMBER(Data!B59),IF(ISNUMBER(Data!C59),IF(ISNUMBER(Data!D59),IF(ISERROR(AVERAGE(Data!E59:Data!G59)),"",(((Data!B59-Summary!C8)/Summary!C9)*(Data!D59/Summary!C11)*((273+Summary!C10)/(Data!C59+273)))-(1.87*AVERAGE(Data!E59:Data!G59))),""),""),"")</f>
        <v>19.761214701009667</v>
      </c>
    </row>
    <row r="60" spans="1:2" ht="12.75">
      <c r="A60" s="19">
        <f>IF(Data!A60="","",Data!A60)</f>
        <v>39505</v>
      </c>
      <c r="B60" s="14">
        <f>IF(ISNUMBER(Data!B60),IF(ISNUMBER(Data!C60),IF(ISNUMBER(Data!D60),IF(ISERROR(AVERAGE(Data!E60:Data!G60)),"",(((Data!B60-Summary!C8)/Summary!C9)*(Data!D60/Summary!C11)*((273+Summary!C10)/(Data!C60+273)))-(1.87*AVERAGE(Data!E60:Data!G60))),""),""),"")</f>
        <v>27.542446488110542</v>
      </c>
    </row>
    <row r="61" spans="1:2" ht="12.75">
      <c r="A61" s="19">
        <f>IF(Data!A61="","",Data!A61)</f>
        <v>39506</v>
      </c>
      <c r="B61" s="14">
        <f>IF(ISNUMBER(Data!B61),IF(ISNUMBER(Data!C61),IF(ISNUMBER(Data!D61),IF(ISERROR(AVERAGE(Data!E61:Data!G61)),"",(((Data!B61-Summary!C8)/Summary!C9)*(Data!D61/Summary!C11)*((273+Summary!C10)/(Data!C61+273)))-(1.87*AVERAGE(Data!E61:Data!G61))),""),""),"")</f>
        <v>18.060545347049008</v>
      </c>
    </row>
    <row r="62" spans="1:2" ht="12.75">
      <c r="A62" s="19">
        <f>IF(Data!A62="","",Data!A62)</f>
        <v>39507</v>
      </c>
      <c r="B62" s="14">
        <f>IF(ISNUMBER(Data!B62),IF(ISNUMBER(Data!C62),IF(ISNUMBER(Data!D62),IF(ISERROR(AVERAGE(Data!E62:Data!G62)),"",(((Data!B62-Summary!C8)/Summary!C9)*(Data!D62/Summary!C11)*((273+Summary!C10)/(Data!C62+273)))-(1.87*AVERAGE(Data!E62:Data!G62))),""),""),"")</f>
        <v>17.389752940024135</v>
      </c>
    </row>
    <row r="63" spans="1:2" ht="12.75">
      <c r="A63" s="19">
        <f>IF(Data!A63="","",Data!A63)</f>
        <v>39508</v>
      </c>
      <c r="B63" s="14">
        <f>IF(ISNUMBER(Data!B63),IF(ISNUMBER(Data!C63),IF(ISNUMBER(Data!D63),IF(ISERROR(AVERAGE(Data!E63:Data!G63)),"",(((Data!B63-Summary!C8)/Summary!C9)*(Data!D63/Summary!C11)*((273+Summary!C10)/(Data!C63+273)))-(1.87*AVERAGE(Data!E63:Data!G63))),""),""),"")</f>
        <v>19.616232010199393</v>
      </c>
    </row>
    <row r="64" spans="1:2" ht="12.75">
      <c r="A64" s="19">
        <f>IF(Data!A64="","",Data!A64)</f>
        <v>39509</v>
      </c>
      <c r="B64" s="14">
        <f>IF(ISNUMBER(Data!B64),IF(ISNUMBER(Data!C64),IF(ISNUMBER(Data!D64),IF(ISERROR(AVERAGE(Data!E64:Data!G64)),"",(((Data!B64-Summary!C8)/Summary!C9)*(Data!D64/Summary!C11)*((273+Summary!C10)/(Data!C64+273)))-(1.87*AVERAGE(Data!E64:Data!G64))),""),""),"")</f>
        <v>17.851801435786776</v>
      </c>
    </row>
    <row r="65" spans="1:2" ht="12.75">
      <c r="A65" s="19">
        <f>IF(Data!A65="","",Data!A65)</f>
        <v>39510</v>
      </c>
      <c r="B65" s="14">
        <f>IF(ISNUMBER(Data!B65),IF(ISNUMBER(Data!C65),IF(ISNUMBER(Data!D65),IF(ISERROR(AVERAGE(Data!E65:Data!G65)),"",(((Data!B65-Summary!C8)/Summary!C9)*(Data!D65/Summary!C11)*((273+Summary!C10)/(Data!C65+273)))-(1.87*AVERAGE(Data!E65:Data!G65))),""),""),"")</f>
        <v>9.98723624508631</v>
      </c>
    </row>
    <row r="66" spans="1:2" ht="12.75">
      <c r="A66" s="19">
        <f>IF(Data!A66="","",Data!A66)</f>
        <v>39511</v>
      </c>
      <c r="B66" s="14">
        <f>IF(ISNUMBER(Data!B66),IF(ISNUMBER(Data!C66),IF(ISNUMBER(Data!D66),IF(ISERROR(AVERAGE(Data!E66:Data!G66)),"",(((Data!B66-Summary!C8)/Summary!C9)*(Data!D66/Summary!C11)*((273+Summary!C10)/(Data!C66+273)))-(1.87*AVERAGE(Data!E66:Data!G66))),""),""),"")</f>
        <v>16.029273323349617</v>
      </c>
    </row>
    <row r="67" spans="1:2" ht="12.75">
      <c r="A67" s="19">
        <f>IF(Data!A67="","",Data!A67)</f>
        <v>39512</v>
      </c>
      <c r="B67" s="14">
        <f>IF(ISNUMBER(Data!B67),IF(ISNUMBER(Data!C67),IF(ISNUMBER(Data!D67),IF(ISERROR(AVERAGE(Data!E67:Data!G67)),"",(((Data!B67-Summary!C8)/Summary!C9)*(Data!D67/Summary!C11)*((273+Summary!C10)/(Data!C67+273)))-(1.87*AVERAGE(Data!E67:Data!G67))),""),""),"")</f>
        <v>19.711688506149986</v>
      </c>
    </row>
    <row r="68" spans="1:2" ht="12.75">
      <c r="A68" s="19">
        <f>IF(Data!A68="","",Data!A68)</f>
        <v>39513</v>
      </c>
      <c r="B68" s="14">
        <f>IF(ISNUMBER(Data!B68),IF(ISNUMBER(Data!C68),IF(ISNUMBER(Data!D68),IF(ISERROR(AVERAGE(Data!E68:Data!G68)),"",(((Data!B68-Summary!C8)/Summary!C9)*(Data!D68/Summary!C11)*((273+Summary!C10)/(Data!C68+273)))-(1.87*AVERAGE(Data!E68:Data!G68))),""),""),"")</f>
        <v>23.394605264148055</v>
      </c>
    </row>
    <row r="69" spans="1:2" ht="12.75">
      <c r="A69" s="19">
        <f>IF(Data!A69="","",Data!A69)</f>
        <v>39514</v>
      </c>
      <c r="B69" s="14">
        <f>IF(ISNUMBER(Data!B69),IF(ISNUMBER(Data!C69),IF(ISNUMBER(Data!D69),IF(ISERROR(AVERAGE(Data!E69:Data!G69)),"",(((Data!B69-Summary!C8)/Summary!C9)*(Data!D69/Summary!C11)*((273+Summary!C10)/(Data!C69+273)))-(1.87*AVERAGE(Data!E69:Data!G69))),""),""),"")</f>
        <v>14.708616496391983</v>
      </c>
    </row>
    <row r="70" spans="1:2" ht="12.75">
      <c r="A70" s="19">
        <f>IF(Data!A70="","",Data!A70)</f>
        <v>39515</v>
      </c>
      <c r="B70" s="14">
        <f>IF(ISNUMBER(Data!B70),IF(ISNUMBER(Data!C70),IF(ISNUMBER(Data!D70),IF(ISERROR(AVERAGE(Data!E70:Data!G70)),"",(((Data!B70-Summary!C8)/Summary!C9)*(Data!D70/Summary!C11)*((273+Summary!C10)/(Data!C70+273)))-(1.87*AVERAGE(Data!E70:Data!G70))),""),""),"")</f>
      </c>
    </row>
    <row r="71" spans="1:2" ht="12.75">
      <c r="A71" s="19">
        <f>IF(Data!A71="","",Data!A71)</f>
        <v>39516</v>
      </c>
      <c r="B71" s="14">
        <f>IF(ISNUMBER(Data!B71),IF(ISNUMBER(Data!C71),IF(ISNUMBER(Data!D71),IF(ISERROR(AVERAGE(Data!E71:Data!G71)),"",(((Data!B71-Summary!C8)/Summary!C9)*(Data!D71/Summary!C11)*((273+Summary!C10)/(Data!C71+273)))-(1.87*AVERAGE(Data!E71:Data!G71))),""),""),"")</f>
        <v>13.71797697295716</v>
      </c>
    </row>
    <row r="72" spans="1:2" ht="12.75">
      <c r="A72" s="19">
        <f>IF(Data!A72="","",Data!A72)</f>
        <v>39517</v>
      </c>
      <c r="B72" s="14">
        <f>IF(ISNUMBER(Data!B72),IF(ISNUMBER(Data!C72),IF(ISNUMBER(Data!D72),IF(ISERROR(AVERAGE(Data!E72:Data!G72)),"",(((Data!B72-Summary!C8)/Summary!C9)*(Data!D72/Summary!C11)*((273+Summary!C10)/(Data!C72+273)))-(1.87*AVERAGE(Data!E72:Data!G72))),""),""),"")</f>
        <v>13.785637821795689</v>
      </c>
    </row>
    <row r="73" spans="1:2" ht="12.75">
      <c r="A73" s="19">
        <f>IF(Data!A73="","",Data!A73)</f>
        <v>39518</v>
      </c>
      <c r="B73" s="14">
        <f>IF(ISNUMBER(Data!B73),IF(ISNUMBER(Data!C73),IF(ISNUMBER(Data!D73),IF(ISERROR(AVERAGE(Data!E73:Data!G73)),"",(((Data!B73-Summary!C8)/Summary!C9)*(Data!D73/Summary!C11)*((273+Summary!C10)/(Data!C73+273)))-(1.87*AVERAGE(Data!E73:Data!G73))),""),""),"")</f>
        <v>17.378517703466922</v>
      </c>
    </row>
    <row r="74" spans="1:2" ht="12.75">
      <c r="A74" s="19">
        <f>IF(Data!A74="","",Data!A74)</f>
        <v>39519</v>
      </c>
      <c r="B74" s="14">
        <f>IF(ISNUMBER(Data!B74),IF(ISNUMBER(Data!C74),IF(ISNUMBER(Data!D74),IF(ISERROR(AVERAGE(Data!E74:Data!G74)),"",(((Data!B74-Summary!C8)/Summary!C9)*(Data!D74/Summary!C11)*((273+Summary!C10)/(Data!C74+273)))-(1.87*AVERAGE(Data!E74:Data!G74))),""),""),"")</f>
        <v>16.414598782021507</v>
      </c>
    </row>
    <row r="75" spans="1:2" ht="12.75">
      <c r="A75" s="19">
        <f>IF(Data!A75="","",Data!A75)</f>
        <v>39520</v>
      </c>
      <c r="B75" s="14">
        <f>IF(ISNUMBER(Data!B75),IF(ISNUMBER(Data!C75),IF(ISNUMBER(Data!D75),IF(ISERROR(AVERAGE(Data!E75:Data!G75)),"",(((Data!B75-Summary!C8)/Summary!C9)*(Data!D75/Summary!C11)*((273+Summary!C10)/(Data!C75+273)))-(1.87*AVERAGE(Data!E75:Data!G75))),""),""),"")</f>
        <v>15.193796905954557</v>
      </c>
    </row>
    <row r="76" spans="1:2" ht="12.75">
      <c r="A76" s="19">
        <f>IF(Data!A76="","",Data!A76)</f>
        <v>39521</v>
      </c>
      <c r="B76" s="14">
        <f>IF(ISNUMBER(Data!B76),IF(ISNUMBER(Data!C76),IF(ISNUMBER(Data!D76),IF(ISERROR(AVERAGE(Data!E76:Data!G76)),"",(((Data!B76-Summary!C8)/Summary!C9)*(Data!D76/Summary!C11)*((273+Summary!C10)/(Data!C76+273)))-(1.87*AVERAGE(Data!E76:Data!G76))),""),""),"")</f>
        <v>25.19067842259823</v>
      </c>
    </row>
    <row r="77" spans="1:2" ht="12.75">
      <c r="A77" s="19">
        <f>IF(Data!A77="","",Data!A77)</f>
        <v>39522</v>
      </c>
      <c r="B77" s="14">
        <f>IF(ISNUMBER(Data!B77),IF(ISNUMBER(Data!C77),IF(ISNUMBER(Data!D77),IF(ISERROR(AVERAGE(Data!E77:Data!G77)),"",(((Data!B77-Summary!C8)/Summary!C9)*(Data!D77/Summary!C11)*((273+Summary!C10)/(Data!C77+273)))-(1.87*AVERAGE(Data!E77:Data!G77))),""),""),"")</f>
        <v>15.531828053548622</v>
      </c>
    </row>
    <row r="78" spans="1:2" ht="12.75">
      <c r="A78" s="19">
        <f>IF(Data!A78="","",Data!A78)</f>
        <v>39523</v>
      </c>
      <c r="B78" s="14">
        <f>IF(ISNUMBER(Data!B78),IF(ISNUMBER(Data!C78),IF(ISNUMBER(Data!D78),IF(ISERROR(AVERAGE(Data!E78:Data!G78)),"",(((Data!B78-Summary!C8)/Summary!C9)*(Data!D78/Summary!C11)*((273+Summary!C10)/(Data!C78+273)))-(1.87*AVERAGE(Data!E78:Data!G78))),""),""),"")</f>
        <v>12.941948412681482</v>
      </c>
    </row>
    <row r="79" spans="1:2" ht="12.75">
      <c r="A79" s="19">
        <f>IF(Data!A79="","",Data!A79)</f>
        <v>39524</v>
      </c>
      <c r="B79" s="14">
        <f>IF(ISNUMBER(Data!B79),IF(ISNUMBER(Data!C79),IF(ISNUMBER(Data!D79),IF(ISERROR(AVERAGE(Data!E79:Data!G79)),"",(((Data!B79-Summary!C8)/Summary!C9)*(Data!D79/Summary!C11)*((273+Summary!C10)/(Data!C79+273)))-(1.87*AVERAGE(Data!E79:Data!G79))),""),""),"")</f>
        <v>18.50433477119681</v>
      </c>
    </row>
    <row r="80" spans="1:2" ht="12.75">
      <c r="A80" s="19">
        <f>IF(Data!A80="","",Data!A80)</f>
        <v>39525</v>
      </c>
      <c r="B80" s="14">
        <f>IF(ISNUMBER(Data!B80),IF(ISNUMBER(Data!C80),IF(ISNUMBER(Data!D80),IF(ISERROR(AVERAGE(Data!E80:Data!G80)),"",(((Data!B80-Summary!C8)/Summary!C9)*(Data!D80/Summary!C11)*((273+Summary!C10)/(Data!C80+273)))-(1.87*AVERAGE(Data!E80:Data!G80))),""),""),"")</f>
        <v>20.263506980977354</v>
      </c>
    </row>
    <row r="81" spans="1:2" ht="12.75">
      <c r="A81" s="19">
        <f>IF(Data!A81="","",Data!A81)</f>
        <v>39526</v>
      </c>
      <c r="B81" s="14">
        <f>IF(ISNUMBER(Data!B81),IF(ISNUMBER(Data!C81),IF(ISNUMBER(Data!D81),IF(ISERROR(AVERAGE(Data!E81:Data!G81)),"",(((Data!B81-Summary!C8)/Summary!C9)*(Data!D81/Summary!C11)*((273+Summary!C10)/(Data!C81+273)))-(1.87*AVERAGE(Data!E81:Data!G81))),""),""),"")</f>
        <v>21.118839240070088</v>
      </c>
    </row>
    <row r="82" spans="1:2" ht="12.75">
      <c r="A82" s="19">
        <f>IF(Data!A82="","",Data!A82)</f>
        <v>39527</v>
      </c>
      <c r="B82" s="14">
        <f>IF(ISNUMBER(Data!B82),IF(ISNUMBER(Data!C82),IF(ISNUMBER(Data!D82),IF(ISERROR(AVERAGE(Data!E82:Data!G82)),"",(((Data!B82-Summary!C8)/Summary!C9)*(Data!D82/Summary!C11)*((273+Summary!C10)/(Data!C82+273)))-(1.87*AVERAGE(Data!E82:Data!G82))),""),""),"")</f>
        <v>26.287902032849193</v>
      </c>
    </row>
    <row r="83" spans="1:2" ht="12.75">
      <c r="A83" s="19">
        <f>IF(Data!A83="","",Data!A83)</f>
        <v>39528</v>
      </c>
      <c r="B83" s="14">
        <f>IF(ISNUMBER(Data!B83),IF(ISNUMBER(Data!C83),IF(ISNUMBER(Data!D83),IF(ISERROR(AVERAGE(Data!E83:Data!G83)),"",(((Data!B83-Summary!C8)/Summary!C9)*(Data!D83/Summary!C11)*((273+Summary!C10)/(Data!C83+273)))-(1.87*AVERAGE(Data!E83:Data!G83))),""),""),"")</f>
        <v>21.058224545779</v>
      </c>
    </row>
    <row r="84" spans="1:2" ht="12.75">
      <c r="A84" s="19">
        <f>IF(Data!A84="","",Data!A84)</f>
        <v>39529</v>
      </c>
      <c r="B84" s="14">
        <f>IF(ISNUMBER(Data!B84),IF(ISNUMBER(Data!C84),IF(ISNUMBER(Data!D84),IF(ISERROR(AVERAGE(Data!E84:Data!G84)),"",(((Data!B84-Summary!C8)/Summary!C9)*(Data!D84/Summary!C11)*((273+Summary!C10)/(Data!C84+273)))-(1.87*AVERAGE(Data!E84:Data!G84))),""),""),"")</f>
        <v>14.670414447732007</v>
      </c>
    </row>
    <row r="85" spans="1:2" ht="12.75">
      <c r="A85" s="19">
        <f>IF(Data!A85="","",Data!A85)</f>
        <v>39530</v>
      </c>
      <c r="B85" s="14">
        <f>IF(ISNUMBER(Data!B85),IF(ISNUMBER(Data!C85),IF(ISNUMBER(Data!D85),IF(ISERROR(AVERAGE(Data!E85:Data!G85)),"",(((Data!B85-Summary!C8)/Summary!C9)*(Data!D85/Summary!C11)*((273+Summary!C10)/(Data!C85+273)))-(1.87*AVERAGE(Data!E85:Data!G85))),""),""),"")</f>
        <v>12.664273206401363</v>
      </c>
    </row>
    <row r="86" spans="1:2" ht="12.75">
      <c r="A86" s="19">
        <f>IF(Data!A86="","",Data!A86)</f>
        <v>39531</v>
      </c>
      <c r="B86" s="14">
        <f>IF(ISNUMBER(Data!B86),IF(ISNUMBER(Data!C86),IF(ISNUMBER(Data!D86),IF(ISERROR(AVERAGE(Data!E86:Data!G86)),"",(((Data!B86-Summary!C8)/Summary!C9)*(Data!D86/Summary!C11)*((273+Summary!C10)/(Data!C86+273)))-(1.87*AVERAGE(Data!E86:Data!G86))),""),""),"")</f>
        <v>11.248947066510699</v>
      </c>
    </row>
    <row r="87" spans="1:2" ht="12.75">
      <c r="A87" s="19">
        <f>IF(Data!A87="","",Data!A87)</f>
        <v>39532</v>
      </c>
      <c r="B87" s="14">
        <f>IF(ISNUMBER(Data!B87),IF(ISNUMBER(Data!C87),IF(ISNUMBER(Data!D87),IF(ISERROR(AVERAGE(Data!E87:Data!G87)),"",(((Data!B87-Summary!C8)/Summary!C9)*(Data!D87/Summary!C11)*((273+Summary!C10)/(Data!C87+273)))-(1.87*AVERAGE(Data!E87:Data!G87))),""),""),"")</f>
        <v>21.7034592221484</v>
      </c>
    </row>
    <row r="88" spans="1:2" ht="12.75">
      <c r="A88" s="19">
        <f>IF(Data!A88="","",Data!A88)</f>
        <v>39533</v>
      </c>
      <c r="B88" s="14">
        <f>IF(ISNUMBER(Data!B88),IF(ISNUMBER(Data!C88),IF(ISNUMBER(Data!D88),IF(ISERROR(AVERAGE(Data!E88:Data!G88)),"",(((Data!B88-Summary!C8)/Summary!C9)*(Data!D88/Summary!C11)*((273+Summary!C10)/(Data!C88+273)))-(1.87*AVERAGE(Data!E88:Data!G88))),""),""),"")</f>
        <v>20.50862204156619</v>
      </c>
    </row>
    <row r="89" spans="1:2" ht="12.75">
      <c r="A89" s="19">
        <f>IF(Data!A89="","",Data!A89)</f>
        <v>39534</v>
      </c>
      <c r="B89" s="14">
        <f>IF(ISNUMBER(Data!B89),IF(ISNUMBER(Data!C89),IF(ISNUMBER(Data!D89),IF(ISERROR(AVERAGE(Data!E89:Data!G89)),"",(((Data!B89-Summary!C8)/Summary!C9)*(Data!D89/Summary!C11)*((273+Summary!C10)/(Data!C89+273)))-(1.87*AVERAGE(Data!E89:Data!G89))),""),""),"")</f>
        <v>26.47287747248609</v>
      </c>
    </row>
    <row r="90" spans="1:2" ht="12.75">
      <c r="A90" s="19">
        <f>IF(Data!A90="","",Data!A90)</f>
        <v>39535</v>
      </c>
      <c r="B90" s="14">
        <f>IF(ISNUMBER(Data!B90),IF(ISNUMBER(Data!C90),IF(ISNUMBER(Data!D90),IF(ISERROR(AVERAGE(Data!E90:Data!G90)),"",(((Data!B90-Summary!C8)/Summary!C9)*(Data!D90/Summary!C11)*((273+Summary!C10)/(Data!C90+273)))-(1.87*AVERAGE(Data!E90:Data!G90))),""),""),"")</f>
        <v>15.03535999586715</v>
      </c>
    </row>
    <row r="91" spans="1:2" ht="12.75">
      <c r="A91" s="19">
        <f>IF(Data!A91="","",Data!A91)</f>
        <v>39536</v>
      </c>
      <c r="B91" s="14">
        <f>IF(ISNUMBER(Data!B91),IF(ISNUMBER(Data!C91),IF(ISNUMBER(Data!D91),IF(ISERROR(AVERAGE(Data!E91:Data!G91)),"",(((Data!B91-Summary!C8)/Summary!C9)*(Data!D91/Summary!C11)*((273+Summary!C10)/(Data!C91+273)))-(1.87*AVERAGE(Data!E91:Data!G91))),""),""),"")</f>
        <v>16.655558956313634</v>
      </c>
    </row>
    <row r="92" spans="1:2" ht="12.75">
      <c r="A92" s="19">
        <f>IF(Data!A92="","",Data!A92)</f>
        <v>39537</v>
      </c>
      <c r="B92" s="14">
        <f>IF(ISNUMBER(Data!B92),IF(ISNUMBER(Data!C92),IF(ISNUMBER(Data!D92),IF(ISERROR(AVERAGE(Data!E92:Data!G92)),"",(((Data!B92-Summary!C8)/Summary!C9)*(Data!D92/Summary!C11)*((273+Summary!C10)/(Data!C92+273)))-(1.87*AVERAGE(Data!E92:Data!G92))),""),""),"")</f>
        <v>10.815203874665295</v>
      </c>
    </row>
    <row r="93" spans="1:2" ht="12.75">
      <c r="A93" s="19">
        <f>IF(Data!A93="","",Data!A93)</f>
        <v>39538</v>
      </c>
      <c r="B93" s="14">
        <f>IF(ISNUMBER(Data!B93),IF(ISNUMBER(Data!C93),IF(ISNUMBER(Data!D93),IF(ISERROR(AVERAGE(Data!E93:Data!G93)),"",(((Data!B93-Summary!C8)/Summary!C9)*(Data!D93/Summary!C11)*((273+Summary!C10)/(Data!C93+273)))-(1.87*AVERAGE(Data!E93:Data!G93))),""),""),"")</f>
        <v>20.920326045918205</v>
      </c>
    </row>
    <row r="94" spans="1:2" ht="12.75">
      <c r="A94" s="19">
        <f>IF(Data!A94="","",Data!A94)</f>
        <v>39539</v>
      </c>
      <c r="B94" s="14">
        <f>IF(ISNUMBER(Data!B94),IF(ISNUMBER(Data!C94),IF(ISNUMBER(Data!D94),IF(ISERROR(AVERAGE(Data!E94:Data!G94)),"",(((Data!B94-Summary!C8)/Summary!C9)*(Data!D94/Summary!C11)*((273+Summary!C10)/(Data!C94+273)))-(1.87*AVERAGE(Data!E94:Data!G94))),""),""),"")</f>
        <v>14.769708619819642</v>
      </c>
    </row>
    <row r="95" spans="1:2" ht="12.75">
      <c r="A95" s="19">
        <f>IF(Data!A95="","",Data!A95)</f>
        <v>39540</v>
      </c>
      <c r="B95" s="14">
        <f>IF(ISNUMBER(Data!B95),IF(ISNUMBER(Data!C95),IF(ISNUMBER(Data!D95),IF(ISERROR(AVERAGE(Data!E95:Data!G95)),"",(((Data!B95-Summary!C8)/Summary!C9)*(Data!D95/Summary!C11)*((273+Summary!C10)/(Data!C95+273)))-(1.87*AVERAGE(Data!E95:Data!G95))),""),""),"")</f>
        <v>23.53128242334634</v>
      </c>
    </row>
    <row r="96" spans="1:2" ht="12.75">
      <c r="A96" s="19">
        <f>IF(Data!A96="","",Data!A96)</f>
        <v>39541</v>
      </c>
      <c r="B96" s="14">
        <f>IF(ISNUMBER(Data!B96),IF(ISNUMBER(Data!C96),IF(ISNUMBER(Data!D96),IF(ISERROR(AVERAGE(Data!E96:Data!G96)),"",(((Data!B96-Summary!C8)/Summary!C9)*(Data!D96/Summary!C11)*((273+Summary!C10)/(Data!C96+273)))-(1.87*AVERAGE(Data!E96:Data!G96))),""),""),"")</f>
      </c>
    </row>
    <row r="97" spans="1:2" ht="12.75">
      <c r="A97" s="19">
        <f>IF(Data!A97="","",Data!A97)</f>
        <v>39542</v>
      </c>
      <c r="B97" s="14">
        <f>IF(ISNUMBER(Data!B97),IF(ISNUMBER(Data!C97),IF(ISNUMBER(Data!D97),IF(ISERROR(AVERAGE(Data!E97:Data!G97)),"",(((Data!B97-Summary!C8)/Summary!C9)*(Data!D97/Summary!C11)*((273+Summary!C10)/(Data!C97+273)))-(1.87*AVERAGE(Data!E97:Data!G97))),""),""),"")</f>
        <v>20.59361101812919</v>
      </c>
    </row>
    <row r="98" spans="1:2" ht="12.75">
      <c r="A98" s="19">
        <f>IF(Data!A98="","",Data!A98)</f>
        <v>39543</v>
      </c>
      <c r="B98" s="14">
        <f>IF(ISNUMBER(Data!B98),IF(ISNUMBER(Data!C98),IF(ISNUMBER(Data!D98),IF(ISERROR(AVERAGE(Data!E98:Data!G98)),"",(((Data!B98-Summary!C8)/Summary!C9)*(Data!D98/Summary!C11)*((273+Summary!C10)/(Data!C98+273)))-(1.87*AVERAGE(Data!E98:Data!G98))),""),""),"")</f>
        <v>10.318103418861638</v>
      </c>
    </row>
    <row r="99" spans="1:2" ht="12.75">
      <c r="A99" s="19">
        <f>IF(Data!A99="","",Data!A99)</f>
        <v>39544</v>
      </c>
      <c r="B99" s="14">
        <f>IF(ISNUMBER(Data!B99),IF(ISNUMBER(Data!C99),IF(ISNUMBER(Data!D99),IF(ISERROR(AVERAGE(Data!E99:Data!G99)),"",(((Data!B99-Summary!C8)/Summary!C9)*(Data!D99/Summary!C11)*((273+Summary!C10)/(Data!C99+273)))-(1.87*AVERAGE(Data!E99:Data!G99))),""),""),"")</f>
        <v>15.100661378908466</v>
      </c>
    </row>
    <row r="100" spans="1:2" ht="12.75">
      <c r="A100" s="19">
        <f>IF(Data!A100="","",Data!A100)</f>
        <v>39545</v>
      </c>
      <c r="B100" s="14">
        <f>IF(ISNUMBER(Data!B100),IF(ISNUMBER(Data!C100),IF(ISNUMBER(Data!D100),IF(ISERROR(AVERAGE(Data!E100:Data!G100)),"",(((Data!B100-Summary!C8)/Summary!C9)*(Data!D100/Summary!C11)*((273+Summary!C10)/(Data!C100+273)))-(1.87*AVERAGE(Data!E100:Data!G100))),""),""),"")</f>
        <v>13.272553192134005</v>
      </c>
    </row>
    <row r="101" spans="1:2" ht="12.75">
      <c r="A101" s="19">
        <f>IF(Data!A101="","",Data!A101)</f>
        <v>39546</v>
      </c>
      <c r="B101" s="14">
        <f>IF(ISNUMBER(Data!B101),IF(ISNUMBER(Data!C101),IF(ISNUMBER(Data!D101),IF(ISERROR(AVERAGE(Data!E101:Data!G101)),"",(((Data!B101-Summary!C8)/Summary!C9)*(Data!D101/Summary!C11)*((273+Summary!C10)/(Data!C101+273)))-(1.87*AVERAGE(Data!E101:Data!G101))),""),""),"")</f>
        <v>22.47828880392648</v>
      </c>
    </row>
    <row r="102" spans="1:2" ht="12.75">
      <c r="A102" s="19">
        <f>IF(Data!A102="","",Data!A102)</f>
        <v>39547</v>
      </c>
      <c r="B102" s="14">
        <f>IF(ISNUMBER(Data!B102),IF(ISNUMBER(Data!C102),IF(ISNUMBER(Data!D102),IF(ISERROR(AVERAGE(Data!E102:Data!G102)),"",(((Data!B102-Summary!C8)/Summary!C9)*(Data!D102/Summary!C11)*((273+Summary!C10)/(Data!C102+273)))-(1.87*AVERAGE(Data!E102:Data!G102))),""),""),"")</f>
        <v>19.738213629597034</v>
      </c>
    </row>
    <row r="103" spans="1:2" ht="12.75">
      <c r="A103" s="19">
        <f>IF(Data!A103="","",Data!A103)</f>
        <v>39548</v>
      </c>
      <c r="B103" s="14">
        <f>IF(ISNUMBER(Data!B103),IF(ISNUMBER(Data!C103),IF(ISNUMBER(Data!D103),IF(ISERROR(AVERAGE(Data!E103:Data!G103)),"",(((Data!B103-Summary!C8)/Summary!C9)*(Data!D103/Summary!C11)*((273+Summary!C10)/(Data!C103+273)))-(1.87*AVERAGE(Data!E103:Data!G103))),""),""),"")</f>
        <v>16.27260263963055</v>
      </c>
    </row>
    <row r="104" spans="1:2" ht="12.75">
      <c r="A104" s="19">
        <f>IF(Data!A104="","",Data!A104)</f>
        <v>39549</v>
      </c>
      <c r="B104" s="14">
        <f>IF(ISNUMBER(Data!B104),IF(ISNUMBER(Data!C104),IF(ISNUMBER(Data!D104),IF(ISERROR(AVERAGE(Data!E104:Data!G104)),"",(((Data!B104-Summary!C8)/Summary!C9)*(Data!D104/Summary!C11)*((273+Summary!C10)/(Data!C104+273)))-(1.87*AVERAGE(Data!E104:Data!G104))),""),""),"")</f>
      </c>
    </row>
    <row r="105" spans="1:2" ht="12.75">
      <c r="A105" s="19">
        <f>IF(Data!A105="","",Data!A105)</f>
        <v>39550</v>
      </c>
      <c r="B105" s="14">
        <f>IF(ISNUMBER(Data!B105),IF(ISNUMBER(Data!C105),IF(ISNUMBER(Data!D105),IF(ISERROR(AVERAGE(Data!E105:Data!G105)),"",(((Data!B105-Summary!C8)/Summary!C9)*(Data!D105/Summary!C11)*((273+Summary!C10)/(Data!C105+273)))-(1.87*AVERAGE(Data!E105:Data!G105))),""),""),"")</f>
      </c>
    </row>
    <row r="106" spans="1:2" ht="12.75">
      <c r="A106" s="19">
        <f>IF(Data!A106="","",Data!A106)</f>
        <v>39551</v>
      </c>
      <c r="B106" s="14">
        <f>IF(ISNUMBER(Data!B106),IF(ISNUMBER(Data!C106),IF(ISNUMBER(Data!D106),IF(ISERROR(AVERAGE(Data!E106:Data!G106)),"",(((Data!B106-Summary!C8)/Summary!C9)*(Data!D106/Summary!C11)*((273+Summary!C10)/(Data!C106+273)))-(1.87*AVERAGE(Data!E106:Data!G106))),""),""),"")</f>
      </c>
    </row>
    <row r="107" spans="1:2" ht="12.75">
      <c r="A107" s="19">
        <f>IF(Data!A107="","",Data!A107)</f>
        <v>39552</v>
      </c>
      <c r="B107" s="14">
        <f>IF(ISNUMBER(Data!B107),IF(ISNUMBER(Data!C107),IF(ISNUMBER(Data!D107),IF(ISERROR(AVERAGE(Data!E107:Data!G107)),"",(((Data!B107-Summary!C8)/Summary!C9)*(Data!D107/Summary!C11)*((273+Summary!C10)/(Data!C107+273)))-(1.87*AVERAGE(Data!E107:Data!G107))),""),""),"")</f>
      </c>
    </row>
    <row r="108" spans="1:2" ht="12.75">
      <c r="A108" s="19">
        <f>IF(Data!A108="","",Data!A108)</f>
        <v>39553</v>
      </c>
      <c r="B108" s="14">
        <f>IF(ISNUMBER(Data!B108),IF(ISNUMBER(Data!C108),IF(ISNUMBER(Data!D108),IF(ISERROR(AVERAGE(Data!E108:Data!G108)),"",(((Data!B108-Summary!C8)/Summary!C9)*(Data!D108/Summary!C11)*((273+Summary!C10)/(Data!C108+273)))-(1.87*AVERAGE(Data!E108:Data!G108))),""),""),"")</f>
      </c>
    </row>
    <row r="109" spans="1:2" ht="12.75">
      <c r="A109" s="19">
        <f>IF(Data!A109="","",Data!A109)</f>
        <v>39554</v>
      </c>
      <c r="B109" s="14">
        <f>IF(ISNUMBER(Data!B109),IF(ISNUMBER(Data!C109),IF(ISNUMBER(Data!D109),IF(ISERROR(AVERAGE(Data!E109:Data!G109)),"",(((Data!B109-Summary!C8)/Summary!C9)*(Data!D109/Summary!C11)*((273+Summary!C10)/(Data!C109+273)))-(1.87*AVERAGE(Data!E109:Data!G109))),""),""),"")</f>
      </c>
    </row>
    <row r="110" spans="1:2" ht="12.75">
      <c r="A110" s="19">
        <f>IF(Data!A110="","",Data!A110)</f>
        <v>39555</v>
      </c>
      <c r="B110" s="14">
        <f>IF(ISNUMBER(Data!B110),IF(ISNUMBER(Data!C110),IF(ISNUMBER(Data!D110),IF(ISERROR(AVERAGE(Data!E110:Data!G110)),"",(((Data!B110-Summary!C8)/Summary!C9)*(Data!D110/Summary!C11)*((273+Summary!C10)/(Data!C110+273)))-(1.87*AVERAGE(Data!E110:Data!G110))),""),""),"")</f>
      </c>
    </row>
    <row r="111" spans="1:2" ht="12.75">
      <c r="A111" s="19">
        <f>IF(Data!A111="","",Data!A111)</f>
        <v>39556</v>
      </c>
      <c r="B111" s="14">
        <f>IF(ISNUMBER(Data!B111),IF(ISNUMBER(Data!C111),IF(ISNUMBER(Data!D111),IF(ISERROR(AVERAGE(Data!E111:Data!G111)),"",(((Data!B111-Summary!C8)/Summary!C9)*(Data!D111/Summary!C11)*((273+Summary!C10)/(Data!C111+273)))-(1.87*AVERAGE(Data!E111:Data!G111))),""),""),"")</f>
      </c>
    </row>
    <row r="112" spans="1:2" ht="12.75">
      <c r="A112" s="19">
        <f>IF(Data!A112="","",Data!A112)</f>
        <v>39557</v>
      </c>
      <c r="B112" s="14">
        <f>IF(ISNUMBER(Data!B112),IF(ISNUMBER(Data!C112),IF(ISNUMBER(Data!D112),IF(ISERROR(AVERAGE(Data!E112:Data!G112)),"",(((Data!B112-Summary!C8)/Summary!C9)*(Data!D112/Summary!C11)*((273+Summary!C10)/(Data!C112+273)))-(1.87*AVERAGE(Data!E112:Data!G112))),""),""),"")</f>
      </c>
    </row>
    <row r="113" spans="1:2" ht="12.75">
      <c r="A113" s="19">
        <f>IF(Data!A113="","",Data!A113)</f>
        <v>39558</v>
      </c>
      <c r="B113" s="14">
        <f>IF(ISNUMBER(Data!B113),IF(ISNUMBER(Data!C113),IF(ISNUMBER(Data!D113),IF(ISERROR(AVERAGE(Data!E113:Data!G113)),"",(((Data!B113-Summary!C8)/Summary!C9)*(Data!D113/Summary!C11)*((273+Summary!C10)/(Data!C113+273)))-(1.87*AVERAGE(Data!E113:Data!G113))),""),""),"")</f>
      </c>
    </row>
    <row r="114" spans="1:2" ht="12.75">
      <c r="A114" s="19">
        <f>IF(Data!A114="","",Data!A114)</f>
        <v>39559</v>
      </c>
      <c r="B114" s="14">
        <f>IF(ISNUMBER(Data!B114),IF(ISNUMBER(Data!C114),IF(ISNUMBER(Data!D114),IF(ISERROR(AVERAGE(Data!E114:Data!G114)),"",(((Data!B114-Summary!C8)/Summary!C9)*(Data!D114/Summary!C11)*((273+Summary!C10)/(Data!C114+273)))-(1.87*AVERAGE(Data!E114:Data!G114))),""),""),"")</f>
      </c>
    </row>
    <row r="115" spans="1:2" ht="12.75">
      <c r="A115" s="19">
        <f>IF(Data!A115="","",Data!A115)</f>
        <v>39560</v>
      </c>
      <c r="B115" s="14">
        <f>IF(ISNUMBER(Data!B115),IF(ISNUMBER(Data!C115),IF(ISNUMBER(Data!D115),IF(ISERROR(AVERAGE(Data!E115:Data!G115)),"",(((Data!B115-Summary!C8)/Summary!C9)*(Data!D115/Summary!C11)*((273+Summary!C10)/(Data!C115+273)))-(1.87*AVERAGE(Data!E115:Data!G115))),""),""),"")</f>
      </c>
    </row>
    <row r="116" spans="1:2" ht="12.75">
      <c r="A116" s="19">
        <f>IF(Data!A116="","",Data!A116)</f>
        <v>39561</v>
      </c>
      <c r="B116" s="14">
        <f>IF(ISNUMBER(Data!B116),IF(ISNUMBER(Data!C116),IF(ISNUMBER(Data!D116),IF(ISERROR(AVERAGE(Data!E116:Data!G116)),"",(((Data!B116-Summary!C8)/Summary!C9)*(Data!D116/Summary!C11)*((273+Summary!C10)/(Data!C116+273)))-(1.87*AVERAGE(Data!E116:Data!G116))),""),""),"")</f>
      </c>
    </row>
    <row r="117" spans="1:2" ht="12.75">
      <c r="A117" s="19">
        <f>IF(Data!A117="","",Data!A117)</f>
        <v>39562</v>
      </c>
      <c r="B117" s="14">
        <f>IF(ISNUMBER(Data!B117),IF(ISNUMBER(Data!C117),IF(ISNUMBER(Data!D117),IF(ISERROR(AVERAGE(Data!E117:Data!G117)),"",(((Data!B117-Summary!C8)/Summary!C9)*(Data!D117/Summary!C11)*((273+Summary!C10)/(Data!C117+273)))-(1.87*AVERAGE(Data!E117:Data!G117))),""),""),"")</f>
      </c>
    </row>
    <row r="118" spans="1:2" ht="12.75">
      <c r="A118" s="19">
        <f>IF(Data!A118="","",Data!A118)</f>
        <v>39563</v>
      </c>
      <c r="B118" s="14">
        <f>IF(ISNUMBER(Data!B118),IF(ISNUMBER(Data!C118),IF(ISNUMBER(Data!D118),IF(ISERROR(AVERAGE(Data!E118:Data!G118)),"",(((Data!B118-Summary!C8)/Summary!C9)*(Data!D118/Summary!C11)*((273+Summary!C10)/(Data!C118+273)))-(1.87*AVERAGE(Data!E118:Data!G118))),""),""),"")</f>
      </c>
    </row>
    <row r="119" spans="1:2" ht="12.75">
      <c r="A119" s="19">
        <f>IF(Data!A119="","",Data!A119)</f>
        <v>39564</v>
      </c>
      <c r="B119" s="14">
        <f>IF(ISNUMBER(Data!B119),IF(ISNUMBER(Data!C119),IF(ISNUMBER(Data!D119),IF(ISERROR(AVERAGE(Data!E119:Data!G119)),"",(((Data!B119-Summary!C8)/Summary!C9)*(Data!D119/Summary!C11)*((273+Summary!C10)/(Data!C119+273)))-(1.87*AVERAGE(Data!E119:Data!G119))),""),""),"")</f>
      </c>
    </row>
    <row r="120" spans="1:2" ht="12.75">
      <c r="A120" s="19">
        <f>IF(Data!A120="","",Data!A120)</f>
        <v>39565</v>
      </c>
      <c r="B120" s="14">
        <f>IF(ISNUMBER(Data!B120),IF(ISNUMBER(Data!C120),IF(ISNUMBER(Data!D120),IF(ISERROR(AVERAGE(Data!E120:Data!G120)),"",(((Data!B120-Summary!C8)/Summary!C9)*(Data!D120/Summary!C11)*((273+Summary!C10)/(Data!C120+273)))-(1.87*AVERAGE(Data!E120:Data!G120))),""),""),"")</f>
      </c>
    </row>
    <row r="121" spans="1:2" ht="12.75">
      <c r="A121" s="19">
        <f>IF(Data!A121="","",Data!A121)</f>
        <v>39566</v>
      </c>
      <c r="B121" s="14">
        <f>IF(ISNUMBER(Data!B121),IF(ISNUMBER(Data!C121),IF(ISNUMBER(Data!D121),IF(ISERROR(AVERAGE(Data!E121:Data!G121)),"",(((Data!B121-Summary!C8)/Summary!C9)*(Data!D121/Summary!C11)*((273+Summary!C10)/(Data!C121+273)))-(1.87*AVERAGE(Data!E121:Data!G121))),""),""),"")</f>
      </c>
    </row>
    <row r="122" spans="1:2" ht="12.75">
      <c r="A122" s="19">
        <f>IF(Data!A122="","",Data!A122)</f>
        <v>39567</v>
      </c>
      <c r="B122" s="14">
        <f>IF(ISNUMBER(Data!B122),IF(ISNUMBER(Data!C122),IF(ISNUMBER(Data!D122),IF(ISERROR(AVERAGE(Data!E122:Data!G122)),"",(((Data!B122-Summary!C8)/Summary!C9)*(Data!D122/Summary!C11)*((273+Summary!C10)/(Data!C122+273)))-(1.87*AVERAGE(Data!E122:Data!G122))),""),""),"")</f>
      </c>
    </row>
    <row r="123" spans="1:2" ht="12.75">
      <c r="A123" s="19">
        <f>IF(Data!A123="","",Data!A123)</f>
        <v>39568</v>
      </c>
      <c r="B123" s="14">
        <f>IF(ISNUMBER(Data!B123),IF(ISNUMBER(Data!C123),IF(ISNUMBER(Data!D123),IF(ISERROR(AVERAGE(Data!E123:Data!G123)),"",(((Data!B123-Summary!C8)/Summary!C9)*(Data!D123/Summary!C11)*((273+Summary!C10)/(Data!C123+273)))-(1.87*AVERAGE(Data!E123:Data!G123))),""),""),"")</f>
      </c>
    </row>
    <row r="124" spans="1:2" ht="12.75">
      <c r="A124" s="19">
        <f>IF(Data!A124="","",Data!A124)</f>
        <v>39569</v>
      </c>
      <c r="B124" s="14">
        <f>IF(ISNUMBER(Data!B124),IF(ISNUMBER(Data!C124),IF(ISNUMBER(Data!D124),IF(ISERROR(AVERAGE(Data!E124:Data!G124)),"",(((Data!B124-Summary!C8)/Summary!C9)*(Data!D124/Summary!C11)*((273+Summary!C10)/(Data!C124+273)))-(1.87*AVERAGE(Data!E124:Data!G124))),""),""),"")</f>
      </c>
    </row>
    <row r="125" spans="1:2" ht="12.75">
      <c r="A125" s="19">
        <f>IF(Data!A125="","",Data!A125)</f>
        <v>39570</v>
      </c>
      <c r="B125" s="14">
        <f>IF(ISNUMBER(Data!B125),IF(ISNUMBER(Data!C125),IF(ISNUMBER(Data!D125),IF(ISERROR(AVERAGE(Data!E125:Data!G125)),"",(((Data!B125-Summary!C8)/Summary!C9)*(Data!D125/Summary!C11)*((273+Summary!C10)/(Data!C125+273)))-(1.87*AVERAGE(Data!E125:Data!G125))),""),""),"")</f>
      </c>
    </row>
    <row r="126" spans="1:2" ht="12.75">
      <c r="A126" s="19">
        <f>IF(Data!A126="","",Data!A126)</f>
        <v>39571</v>
      </c>
      <c r="B126" s="14">
        <f>IF(ISNUMBER(Data!B126),IF(ISNUMBER(Data!C126),IF(ISNUMBER(Data!D126),IF(ISERROR(AVERAGE(Data!E126:Data!G126)),"",(((Data!B126-Summary!C8)/Summary!C9)*(Data!D126/Summary!C11)*((273+Summary!C10)/(Data!C126+273)))-(1.87*AVERAGE(Data!E126:Data!G126))),""),""),"")</f>
      </c>
    </row>
    <row r="127" spans="1:2" ht="12.75">
      <c r="A127" s="19">
        <f>IF(Data!A127="","",Data!A127)</f>
        <v>39572</v>
      </c>
      <c r="B127" s="14">
        <f>IF(ISNUMBER(Data!B127),IF(ISNUMBER(Data!C127),IF(ISNUMBER(Data!D127),IF(ISERROR(AVERAGE(Data!E127:Data!G127)),"",(((Data!B127-Summary!C8)/Summary!C9)*(Data!D127/Summary!C11)*((273+Summary!C10)/(Data!C127+273)))-(1.87*AVERAGE(Data!E127:Data!G127))),""),""),"")</f>
      </c>
    </row>
    <row r="128" spans="1:2" ht="12.75">
      <c r="A128" s="19">
        <f>IF(Data!A128="","",Data!A128)</f>
        <v>39573</v>
      </c>
      <c r="B128" s="14">
        <f>IF(ISNUMBER(Data!B128),IF(ISNUMBER(Data!C128),IF(ISNUMBER(Data!D128),IF(ISERROR(AVERAGE(Data!E128:Data!G128)),"",(((Data!B128-Summary!C8)/Summary!C9)*(Data!D128/Summary!C11)*((273+Summary!C10)/(Data!C128+273)))-(1.87*AVERAGE(Data!E128:Data!G128))),""),""),"")</f>
      </c>
    </row>
    <row r="129" spans="1:2" ht="12.75">
      <c r="A129" s="19">
        <f>IF(Data!A129="","",Data!A129)</f>
        <v>39574</v>
      </c>
      <c r="B129" s="14">
        <f>IF(ISNUMBER(Data!B129),IF(ISNUMBER(Data!C129),IF(ISNUMBER(Data!D129),IF(ISERROR(AVERAGE(Data!E129:Data!G129)),"",(((Data!B129-Summary!C8)/Summary!C9)*(Data!D129/Summary!C11)*((273+Summary!C10)/(Data!C129+273)))-(1.87*AVERAGE(Data!E129:Data!G129))),""),""),"")</f>
      </c>
    </row>
    <row r="130" spans="1:2" ht="12.75">
      <c r="A130" s="19">
        <f>IF(Data!A130="","",Data!A130)</f>
        <v>39575</v>
      </c>
      <c r="B130" s="14">
        <f>IF(ISNUMBER(Data!B130),IF(ISNUMBER(Data!C130),IF(ISNUMBER(Data!D130),IF(ISERROR(AVERAGE(Data!E130:Data!G130)),"",(((Data!B130-Summary!C8)/Summary!C9)*(Data!D130/Summary!C11)*((273+Summary!C10)/(Data!C130+273)))-(1.87*AVERAGE(Data!E130:Data!G130))),""),""),"")</f>
      </c>
    </row>
    <row r="131" spans="1:2" ht="12.75">
      <c r="A131" s="19">
        <f>IF(Data!A131="","",Data!A131)</f>
        <v>39576</v>
      </c>
      <c r="B131" s="14">
        <f>IF(ISNUMBER(Data!B131),IF(ISNUMBER(Data!C131),IF(ISNUMBER(Data!D131),IF(ISERROR(AVERAGE(Data!E131:Data!G131)),"",(((Data!B131-Summary!C8)/Summary!C9)*(Data!D131/Summary!C11)*((273+Summary!C10)/(Data!C131+273)))-(1.87*AVERAGE(Data!E131:Data!G131))),""),""),"")</f>
      </c>
    </row>
    <row r="132" spans="1:2" ht="12.75">
      <c r="A132" s="19">
        <f>IF(Data!A132="","",Data!A132)</f>
        <v>39577</v>
      </c>
      <c r="B132" s="14">
        <f>IF(ISNUMBER(Data!B132),IF(ISNUMBER(Data!C132),IF(ISNUMBER(Data!D132),IF(ISERROR(AVERAGE(Data!E132:Data!G132)),"",(((Data!B132-Summary!C8)/Summary!C9)*(Data!D132/Summary!C11)*((273+Summary!C10)/(Data!C132+273)))-(1.87*AVERAGE(Data!E132:Data!G132))),""),""),"")</f>
      </c>
    </row>
    <row r="133" spans="1:2" ht="12.75">
      <c r="A133" s="19">
        <f>IF(Data!A133="","",Data!A133)</f>
        <v>39578</v>
      </c>
      <c r="B133" s="14">
        <f>IF(ISNUMBER(Data!B133),IF(ISNUMBER(Data!C133),IF(ISNUMBER(Data!D133),IF(ISERROR(AVERAGE(Data!E133:Data!G133)),"",(((Data!B133-Summary!C8)/Summary!C9)*(Data!D133/Summary!C11)*((273+Summary!C10)/(Data!C133+273)))-(1.87*AVERAGE(Data!E133:Data!G133))),""),""),"")</f>
      </c>
    </row>
    <row r="134" spans="1:2" ht="12.75">
      <c r="A134" s="19">
        <f>IF(Data!A134="","",Data!A134)</f>
        <v>39579</v>
      </c>
      <c r="B134" s="14">
        <f>IF(ISNUMBER(Data!B134),IF(ISNUMBER(Data!C134),IF(ISNUMBER(Data!D134),IF(ISERROR(AVERAGE(Data!E134:Data!G134)),"",(((Data!B134-Summary!C8)/Summary!C9)*(Data!D134/Summary!C11)*((273+Summary!C10)/(Data!C134+273)))-(1.87*AVERAGE(Data!E134:Data!G134))),""),""),"")</f>
      </c>
    </row>
    <row r="135" spans="1:2" ht="12.75">
      <c r="A135" s="19">
        <f>IF(Data!A135="","",Data!A135)</f>
        <v>39580</v>
      </c>
      <c r="B135" s="14">
        <f>IF(ISNUMBER(Data!B135),IF(ISNUMBER(Data!C135),IF(ISNUMBER(Data!D135),IF(ISERROR(AVERAGE(Data!E135:Data!G135)),"",(((Data!B135-Summary!C8)/Summary!C9)*(Data!D135/Summary!C11)*((273+Summary!C10)/(Data!C135+273)))-(1.87*AVERAGE(Data!E135:Data!G135))),""),""),"")</f>
      </c>
    </row>
    <row r="136" spans="1:2" ht="12.75">
      <c r="A136" s="19">
        <f>IF(Data!A136="","",Data!A136)</f>
        <v>39581</v>
      </c>
      <c r="B136" s="14">
        <f>IF(ISNUMBER(Data!B136),IF(ISNUMBER(Data!C136),IF(ISNUMBER(Data!D136),IF(ISERROR(AVERAGE(Data!E136:Data!G136)),"",(((Data!B136-Summary!C8)/Summary!C9)*(Data!D136/Summary!C11)*((273+Summary!C10)/(Data!C136+273)))-(1.87*AVERAGE(Data!E136:Data!G136))),""),""),"")</f>
        <v>21.554802314635072</v>
      </c>
    </row>
    <row r="137" spans="1:2" ht="12.75">
      <c r="A137" s="19">
        <f>IF(Data!A137="","",Data!A137)</f>
        <v>39582</v>
      </c>
      <c r="B137" s="14">
        <f>IF(ISNUMBER(Data!B137),IF(ISNUMBER(Data!C137),IF(ISNUMBER(Data!D137),IF(ISERROR(AVERAGE(Data!E137:Data!G137)),"",(((Data!B137-Summary!C8)/Summary!C9)*(Data!D137/Summary!C11)*((273+Summary!C10)/(Data!C137+273)))-(1.87*AVERAGE(Data!E137:Data!G137))),""),""),"")</f>
        <v>20.66728533294518</v>
      </c>
    </row>
    <row r="138" spans="1:2" ht="12.75">
      <c r="A138" s="19">
        <f>IF(Data!A138="","",Data!A138)</f>
        <v>39583</v>
      </c>
      <c r="B138" s="14">
        <f>IF(ISNUMBER(Data!B138),IF(ISNUMBER(Data!C138),IF(ISNUMBER(Data!D138),IF(ISERROR(AVERAGE(Data!E138:Data!G138)),"",(((Data!B138-Summary!C8)/Summary!C9)*(Data!D138/Summary!C11)*((273+Summary!C10)/(Data!C138+273)))-(1.87*AVERAGE(Data!E138:Data!G138))),""),""),"")</f>
        <v>11.664077972367838</v>
      </c>
    </row>
    <row r="139" spans="1:2" ht="12.75">
      <c r="A139" s="19">
        <f>IF(Data!A139="","",Data!A139)</f>
        <v>39584</v>
      </c>
      <c r="B139" s="14">
        <f>IF(ISNUMBER(Data!B139),IF(ISNUMBER(Data!C139),IF(ISNUMBER(Data!D139),IF(ISERROR(AVERAGE(Data!E139:Data!G139)),"",(((Data!B139-Summary!C8)/Summary!C9)*(Data!D139/Summary!C11)*((273+Summary!C10)/(Data!C139+273)))-(1.87*AVERAGE(Data!E139:Data!G139))),""),""),"")</f>
        <v>14.450068328086664</v>
      </c>
    </row>
    <row r="140" spans="1:2" ht="12.75">
      <c r="A140" s="19">
        <f>IF(Data!A140="","",Data!A140)</f>
        <v>39585</v>
      </c>
      <c r="B140" s="14">
        <f>IF(ISNUMBER(Data!B140),IF(ISNUMBER(Data!C140),IF(ISNUMBER(Data!D140),IF(ISERROR(AVERAGE(Data!E140:Data!G140)),"",(((Data!B140-Summary!C8)/Summary!C9)*(Data!D140/Summary!C11)*((273+Summary!C10)/(Data!C140+273)))-(1.87*AVERAGE(Data!E140:Data!G140))),""),""),"")</f>
        <v>10.404041733067661</v>
      </c>
    </row>
    <row r="141" spans="1:2" ht="12.75">
      <c r="A141" s="19">
        <f>IF(Data!A141="","",Data!A141)</f>
        <v>39586</v>
      </c>
      <c r="B141" s="14">
        <f>IF(ISNUMBER(Data!B141),IF(ISNUMBER(Data!C141),IF(ISNUMBER(Data!D141),IF(ISERROR(AVERAGE(Data!E141:Data!G141)),"",(((Data!B141-Summary!C8)/Summary!C9)*(Data!D141/Summary!C11)*((273+Summary!C10)/(Data!C141+273)))-(1.87*AVERAGE(Data!E141:Data!G141))),""),""),"")</f>
        <v>11.990453380173484</v>
      </c>
    </row>
    <row r="142" spans="1:2" ht="12.75">
      <c r="A142" s="19">
        <f>IF(Data!A142="","",Data!A142)</f>
        <v>39587</v>
      </c>
      <c r="B142" s="14">
        <f>IF(ISNUMBER(Data!B142),IF(ISNUMBER(Data!C142),IF(ISNUMBER(Data!D142),IF(ISERROR(AVERAGE(Data!E142:Data!G142)),"",(((Data!B142-Summary!C8)/Summary!C9)*(Data!D142/Summary!C11)*((273+Summary!C10)/(Data!C142+273)))-(1.87*AVERAGE(Data!E142:Data!G142))),""),""),"")</f>
        <v>16.000224343034755</v>
      </c>
    </row>
    <row r="143" spans="1:2" ht="12.75">
      <c r="A143" s="19">
        <f>IF(Data!A143="","",Data!A143)</f>
        <v>39588</v>
      </c>
      <c r="B143" s="14">
        <f>IF(ISNUMBER(Data!B143),IF(ISNUMBER(Data!C143),IF(ISNUMBER(Data!D143),IF(ISERROR(AVERAGE(Data!E143:Data!G143)),"",(((Data!B143-Summary!C8)/Summary!C9)*(Data!D143/Summary!C11)*((273+Summary!C10)/(Data!C143+273)))-(1.87*AVERAGE(Data!E143:Data!G143))),""),""),"")</f>
        <v>18.002273061278956</v>
      </c>
    </row>
    <row r="144" spans="1:2" ht="12.75">
      <c r="A144" s="19">
        <f>IF(Data!A144="","",Data!A144)</f>
        <v>39589</v>
      </c>
      <c r="B144" s="14">
        <f>IF(ISNUMBER(Data!B144),IF(ISNUMBER(Data!C144),IF(ISNUMBER(Data!D144),IF(ISERROR(AVERAGE(Data!E144:Data!G144)),"",(((Data!B144-Summary!C8)/Summary!C9)*(Data!D144/Summary!C11)*((273+Summary!C10)/(Data!C144+273)))-(1.87*AVERAGE(Data!E144:Data!G144))),""),""),"")</f>
      </c>
    </row>
    <row r="145" spans="1:2" ht="12.75">
      <c r="A145" s="19">
        <f>IF(Data!A145="","",Data!A145)</f>
        <v>39590</v>
      </c>
      <c r="B145" s="14">
        <f>IF(ISNUMBER(Data!B145),IF(ISNUMBER(Data!C145),IF(ISNUMBER(Data!D145),IF(ISERROR(AVERAGE(Data!E145:Data!G145)),"",(((Data!B145-Summary!C8)/Summary!C9)*(Data!D145/Summary!C11)*((273+Summary!C10)/(Data!C145+273)))-(1.87*AVERAGE(Data!E145:Data!G145))),""),""),"")</f>
      </c>
    </row>
    <row r="146" spans="1:2" ht="12.75">
      <c r="A146" s="19">
        <f>IF(Data!A146="","",Data!A146)</f>
        <v>39591</v>
      </c>
      <c r="B146" s="14">
        <f>IF(ISNUMBER(Data!B146),IF(ISNUMBER(Data!C146),IF(ISNUMBER(Data!D146),IF(ISERROR(AVERAGE(Data!E146:Data!G146)),"",(((Data!B146-Summary!C8)/Summary!C9)*(Data!D146/Summary!C11)*((273+Summary!C10)/(Data!C146+273)))-(1.87*AVERAGE(Data!E146:Data!G146))),""),""),"")</f>
        <v>30.458451348633677</v>
      </c>
    </row>
    <row r="147" spans="1:2" ht="12.75">
      <c r="A147" s="19">
        <f>IF(Data!A147="","",Data!A147)</f>
        <v>39592</v>
      </c>
      <c r="B147" s="14">
        <f>IF(ISNUMBER(Data!B147),IF(ISNUMBER(Data!C147),IF(ISNUMBER(Data!D147),IF(ISERROR(AVERAGE(Data!E147:Data!G147)),"",(((Data!B147-Summary!C8)/Summary!C9)*(Data!D147/Summary!C11)*((273+Summary!C10)/(Data!C147+273)))-(1.87*AVERAGE(Data!E147:Data!G147))),""),""),"")</f>
        <v>14.806550224145408</v>
      </c>
    </row>
    <row r="148" spans="1:2" ht="12.75">
      <c r="A148" s="19">
        <f>IF(Data!A148="","",Data!A148)</f>
        <v>39593</v>
      </c>
      <c r="B148" s="14">
        <f>IF(ISNUMBER(Data!B148),IF(ISNUMBER(Data!C148),IF(ISNUMBER(Data!D148),IF(ISERROR(AVERAGE(Data!E148:Data!G148)),"",(((Data!B148-Summary!C8)/Summary!C9)*(Data!D148/Summary!C11)*((273+Summary!C10)/(Data!C148+273)))-(1.87*AVERAGE(Data!E148:Data!G148))),""),""),"")</f>
        <v>22.322237321745405</v>
      </c>
    </row>
    <row r="149" spans="1:2" ht="12.75">
      <c r="A149" s="19">
        <f>IF(Data!A149="","",Data!A149)</f>
        <v>39594</v>
      </c>
      <c r="B149" s="14">
        <f>IF(ISNUMBER(Data!B149),IF(ISNUMBER(Data!C149),IF(ISNUMBER(Data!D149),IF(ISERROR(AVERAGE(Data!E149:Data!G149)),"",(((Data!B149-Summary!C8)/Summary!C9)*(Data!D149/Summary!C11)*((273+Summary!C10)/(Data!C149+273)))-(1.87*AVERAGE(Data!E149:Data!G149))),""),""),"")</f>
        <v>24.133331256528606</v>
      </c>
    </row>
    <row r="150" spans="1:2" ht="12.75">
      <c r="A150" s="19">
        <f>IF(Data!A150="","",Data!A150)</f>
        <v>39595</v>
      </c>
      <c r="B150" s="14">
        <f>IF(ISNUMBER(Data!B150),IF(ISNUMBER(Data!C150),IF(ISNUMBER(Data!D150),IF(ISERROR(AVERAGE(Data!E150:Data!G150)),"",(((Data!B150-Summary!C8)/Summary!C9)*(Data!D150/Summary!C11)*((273+Summary!C10)/(Data!C150+273)))-(1.87*AVERAGE(Data!E150:Data!G150))),""),""),"")</f>
        <v>29.859975055018296</v>
      </c>
    </row>
    <row r="151" spans="1:2" ht="12.75">
      <c r="A151" s="19">
        <f>IF(Data!A151="","",Data!A151)</f>
        <v>39596</v>
      </c>
      <c r="B151" s="14">
        <f>IF(ISNUMBER(Data!B151),IF(ISNUMBER(Data!C151),IF(ISNUMBER(Data!D151),IF(ISERROR(AVERAGE(Data!E151:Data!G151)),"",(((Data!B151-Summary!C8)/Summary!C9)*(Data!D151/Summary!C11)*((273+Summary!C10)/(Data!C151+273)))-(1.87*AVERAGE(Data!E151:Data!G151))),""),""),"")</f>
        <v>36.764580002952194</v>
      </c>
    </row>
    <row r="152" spans="1:2" ht="12.75">
      <c r="A152" s="19">
        <f>IF(Data!A152="","",Data!A152)</f>
        <v>39597</v>
      </c>
      <c r="B152" s="14">
        <f>IF(ISNUMBER(Data!B152),IF(ISNUMBER(Data!C152),IF(ISNUMBER(Data!D152),IF(ISERROR(AVERAGE(Data!E152:Data!G152)),"",(((Data!B152-Summary!C8)/Summary!C9)*(Data!D152/Summary!C11)*((273+Summary!C10)/(Data!C152+273)))-(1.87*AVERAGE(Data!E152:Data!G152))),""),""),"")</f>
        <v>18.064113475916642</v>
      </c>
    </row>
    <row r="153" spans="1:2" ht="12.75">
      <c r="A153" s="19">
        <f>IF(Data!A153="","",Data!A153)</f>
        <v>39598</v>
      </c>
      <c r="B153" s="14">
        <f>IF(ISNUMBER(Data!B153),IF(ISNUMBER(Data!C153),IF(ISNUMBER(Data!D153),IF(ISERROR(AVERAGE(Data!E153:Data!G153)),"",(((Data!B153-Summary!C8)/Summary!C9)*(Data!D153/Summary!C11)*((273+Summary!C10)/(Data!C153+273)))-(1.87*AVERAGE(Data!E153:Data!G153))),""),""),"")</f>
        <v>24.941843838443248</v>
      </c>
    </row>
    <row r="154" spans="1:2" ht="12.75">
      <c r="A154" s="19">
        <f>IF(Data!A154="","",Data!A154)</f>
        <v>39599</v>
      </c>
      <c r="B154" s="14">
        <f>IF(ISNUMBER(Data!B154),IF(ISNUMBER(Data!C154),IF(ISNUMBER(Data!D154),IF(ISERROR(AVERAGE(Data!E154:Data!G154)),"",(((Data!B154-Summary!C8)/Summary!C9)*(Data!D154/Summary!C11)*((273+Summary!C10)/(Data!C154+273)))-(1.87*AVERAGE(Data!E154:Data!G154))),""),""),"")</f>
        <v>20.159357362628803</v>
      </c>
    </row>
    <row r="155" spans="1:2" ht="12.75">
      <c r="A155" s="19">
        <f>IF(Data!A155="","",Data!A155)</f>
        <v>39600</v>
      </c>
      <c r="B155" s="14">
        <f>IF(ISNUMBER(Data!B155),IF(ISNUMBER(Data!C155),IF(ISNUMBER(Data!D155),IF(ISERROR(AVERAGE(Data!E155:Data!G155)),"",(((Data!B155-Summary!C8)/Summary!C9)*(Data!D155/Summary!C11)*((273+Summary!C10)/(Data!C155+273)))-(1.87*AVERAGE(Data!E155:Data!G155))),""),""),"")</f>
        <v>17.015833782336436</v>
      </c>
    </row>
    <row r="156" spans="1:2" ht="12.75">
      <c r="A156" s="19">
        <f>IF(Data!A156="","",Data!A156)</f>
        <v>39601</v>
      </c>
      <c r="B156" s="14">
        <f>IF(ISNUMBER(Data!B156),IF(ISNUMBER(Data!C156),IF(ISNUMBER(Data!D156),IF(ISERROR(AVERAGE(Data!E156:Data!G156)),"",(((Data!B156-Summary!C8)/Summary!C9)*(Data!D156/Summary!C11)*((273+Summary!C10)/(Data!C156+273)))-(1.87*AVERAGE(Data!E156:Data!G156))),""),""),"")</f>
        <v>18.920752144135434</v>
      </c>
    </row>
    <row r="157" spans="1:2" ht="12.75">
      <c r="A157" s="19">
        <f>IF(Data!A157="","",Data!A157)</f>
        <v>39602</v>
      </c>
      <c r="B157" s="14">
        <f>IF(ISNUMBER(Data!B157),IF(ISNUMBER(Data!C157),IF(ISNUMBER(Data!D157),IF(ISERROR(AVERAGE(Data!E157:Data!G157)),"",(((Data!B157-Summary!C8)/Summary!C9)*(Data!D157/Summary!C11)*((273+Summary!C10)/(Data!C157+273)))-(1.87*AVERAGE(Data!E157:Data!G157))),""),""),"")</f>
        <v>26.121631177721312</v>
      </c>
    </row>
    <row r="158" spans="1:2" ht="12.75">
      <c r="A158" s="19">
        <f>IF(Data!A158="","",Data!A158)</f>
        <v>39603</v>
      </c>
      <c r="B158" s="14">
        <f>IF(ISNUMBER(Data!B158),IF(ISNUMBER(Data!C158),IF(ISNUMBER(Data!D158),IF(ISERROR(AVERAGE(Data!E158:Data!G158)),"",(((Data!B158-Summary!C8)/Summary!C9)*(Data!D158/Summary!C11)*((273+Summary!C10)/(Data!C158+273)))-(1.87*AVERAGE(Data!E158:Data!G158))),""),""),"")</f>
        <v>19.246923718703634</v>
      </c>
    </row>
    <row r="159" spans="1:2" ht="12.75">
      <c r="A159" s="19">
        <f>IF(Data!A159="","",Data!A159)</f>
        <v>39604</v>
      </c>
      <c r="B159" s="14">
        <f>IF(ISNUMBER(Data!B159),IF(ISNUMBER(Data!C159),IF(ISNUMBER(Data!D159),IF(ISERROR(AVERAGE(Data!E159:Data!G159)),"",(((Data!B159-Summary!C8)/Summary!C9)*(Data!D159/Summary!C11)*((273+Summary!C10)/(Data!C159+273)))-(1.87*AVERAGE(Data!E159:Data!G159))),""),""),"")</f>
        <v>16.276058848443473</v>
      </c>
    </row>
    <row r="160" spans="1:2" ht="12.75">
      <c r="A160" s="19">
        <f>IF(Data!A160="","",Data!A160)</f>
        <v>39605</v>
      </c>
      <c r="B160" s="14">
        <f>IF(ISNUMBER(Data!B160),IF(ISNUMBER(Data!C160),IF(ISNUMBER(Data!D160),IF(ISERROR(AVERAGE(Data!E160:Data!G160)),"",(((Data!B160-Summary!C8)/Summary!C9)*(Data!D160/Summary!C11)*((273+Summary!C10)/(Data!C160+273)))-(1.87*AVERAGE(Data!E160:Data!G160))),""),""),"")</f>
        <v>21.26138019574516</v>
      </c>
    </row>
    <row r="161" spans="1:2" ht="12.75">
      <c r="A161" s="19">
        <f>IF(Data!A161="","",Data!A161)</f>
        <v>39606</v>
      </c>
      <c r="B161" s="14">
        <f>IF(ISNUMBER(Data!B161),IF(ISNUMBER(Data!C161),IF(ISNUMBER(Data!D161),IF(ISERROR(AVERAGE(Data!E161:Data!G161)),"",(((Data!B161-Summary!C8)/Summary!C9)*(Data!D161/Summary!C11)*((273+Summary!C10)/(Data!C161+273)))-(1.87*AVERAGE(Data!E161:Data!G161))),""),""),"")</f>
        <v>19.22244112795009</v>
      </c>
    </row>
    <row r="162" spans="1:2" ht="12.75">
      <c r="A162" s="19">
        <f>IF(Data!A162="","",Data!A162)</f>
        <v>39607</v>
      </c>
      <c r="B162" s="14">
        <f>IF(ISNUMBER(Data!B162),IF(ISNUMBER(Data!C162),IF(ISNUMBER(Data!D162),IF(ISERROR(AVERAGE(Data!E162:Data!G162)),"",(((Data!B162-Summary!C8)/Summary!C9)*(Data!D162/Summary!C11)*((273+Summary!C10)/(Data!C162+273)))-(1.87*AVERAGE(Data!E162:Data!G162))),""),""),"")</f>
        <v>16.56825190315183</v>
      </c>
    </row>
    <row r="163" spans="1:2" ht="12.75">
      <c r="A163" s="19">
        <f>IF(Data!A163="","",Data!A163)</f>
        <v>39608</v>
      </c>
      <c r="B163" s="14">
        <f>IF(ISNUMBER(Data!B163),IF(ISNUMBER(Data!C163),IF(ISNUMBER(Data!D163),IF(ISERROR(AVERAGE(Data!E163:Data!G163)),"",(((Data!B163-Summary!C8)/Summary!C9)*(Data!D163/Summary!C11)*((273+Summary!C10)/(Data!C163+273)))-(1.87*AVERAGE(Data!E163:Data!G163))),""),""),"")</f>
      </c>
    </row>
    <row r="164" spans="1:2" ht="12.75">
      <c r="A164" s="19">
        <f>IF(Data!A164="","",Data!A164)</f>
        <v>39609</v>
      </c>
      <c r="B164" s="14">
        <f>IF(ISNUMBER(Data!B164),IF(ISNUMBER(Data!C164),IF(ISNUMBER(Data!D164),IF(ISERROR(AVERAGE(Data!E164:Data!G164)),"",(((Data!B164-Summary!C8)/Summary!C9)*(Data!D164/Summary!C11)*((273+Summary!C10)/(Data!C164+273)))-(1.87*AVERAGE(Data!E164:Data!G164))),""),""),"")</f>
      </c>
    </row>
    <row r="165" spans="1:2" ht="12.75">
      <c r="A165" s="19">
        <f>IF(Data!A165="","",Data!A165)</f>
        <v>39610</v>
      </c>
      <c r="B165" s="14">
        <f>IF(ISNUMBER(Data!B165),IF(ISNUMBER(Data!C165),IF(ISNUMBER(Data!D165),IF(ISERROR(AVERAGE(Data!E165:Data!G165)),"",(((Data!B165-Summary!C8)/Summary!C9)*(Data!D165/Summary!C11)*((273+Summary!C10)/(Data!C165+273)))-(1.87*AVERAGE(Data!E165:Data!G165))),""),""),"")</f>
      </c>
    </row>
    <row r="166" spans="1:2" ht="12.75">
      <c r="A166" s="19">
        <f>IF(Data!A166="","",Data!A166)</f>
        <v>39611</v>
      </c>
      <c r="B166" s="14">
        <f>IF(ISNUMBER(Data!B166),IF(ISNUMBER(Data!C166),IF(ISNUMBER(Data!D166),IF(ISERROR(AVERAGE(Data!E166:Data!G166)),"",(((Data!B166-Summary!C8)/Summary!C9)*(Data!D166/Summary!C11)*((273+Summary!C10)/(Data!C166+273)))-(1.87*AVERAGE(Data!E166:Data!G166))),""),""),"")</f>
        <v>5.2543767050342645</v>
      </c>
    </row>
    <row r="167" spans="1:2" ht="12.75">
      <c r="A167" s="19">
        <f>IF(Data!A167="","",Data!A167)</f>
        <v>39612</v>
      </c>
      <c r="B167" s="14">
        <f>IF(ISNUMBER(Data!B167),IF(ISNUMBER(Data!C167),IF(ISNUMBER(Data!D167),IF(ISERROR(AVERAGE(Data!E167:Data!G167)),"",(((Data!B167-Summary!C8)/Summary!C9)*(Data!D167/Summary!C11)*((273+Summary!C10)/(Data!C167+273)))-(1.87*AVERAGE(Data!E167:Data!G167))),""),""),"")</f>
        <v>6.88783345954668</v>
      </c>
    </row>
    <row r="168" spans="1:2" ht="12.75">
      <c r="A168" s="19">
        <f>IF(Data!A168="","",Data!A168)</f>
        <v>39613</v>
      </c>
      <c r="B168" s="14">
        <f>IF(ISNUMBER(Data!B168),IF(ISNUMBER(Data!C168),IF(ISNUMBER(Data!D168),IF(ISERROR(AVERAGE(Data!E168:Data!G168)),"",(((Data!B168-Summary!C8)/Summary!C9)*(Data!D168/Summary!C11)*((273+Summary!C10)/(Data!C168+273)))-(1.87*AVERAGE(Data!E168:Data!G168))),""),""),"")</f>
        <v>8.883450392281262</v>
      </c>
    </row>
    <row r="169" spans="1:2" ht="12.75">
      <c r="A169" s="19">
        <f>IF(Data!A169="","",Data!A169)</f>
        <v>39614</v>
      </c>
      <c r="B169" s="14">
        <f>IF(ISNUMBER(Data!B169),IF(ISNUMBER(Data!C169),IF(ISNUMBER(Data!D169),IF(ISERROR(AVERAGE(Data!E169:Data!G169)),"",(((Data!B169-Summary!C8)/Summary!C9)*(Data!D169/Summary!C11)*((273+Summary!C10)/(Data!C169+273)))-(1.87*AVERAGE(Data!E169:Data!G169))),""),""),"")</f>
        <v>6.873379530961528</v>
      </c>
    </row>
    <row r="170" spans="1:2" ht="12.75">
      <c r="A170" s="19">
        <f>IF(Data!A170="","",Data!A170)</f>
        <v>39615</v>
      </c>
      <c r="B170" s="14">
        <f>IF(ISNUMBER(Data!B170),IF(ISNUMBER(Data!C170),IF(ISNUMBER(Data!D170),IF(ISERROR(AVERAGE(Data!E170:Data!G170)),"",(((Data!B170-Summary!C8)/Summary!C9)*(Data!D170/Summary!C11)*((273+Summary!C10)/(Data!C170+273)))-(1.87*AVERAGE(Data!E170:Data!G170))),""),""),"")</f>
        <v>12.21030363295248</v>
      </c>
    </row>
    <row r="171" spans="1:2" ht="12.75">
      <c r="A171" s="19">
        <f>IF(Data!A171="","",Data!A171)</f>
        <v>39616</v>
      </c>
      <c r="B171" s="14">
        <f>IF(ISNUMBER(Data!B171),IF(ISNUMBER(Data!C171),IF(ISNUMBER(Data!D171),IF(ISERROR(AVERAGE(Data!E171:Data!G171)),"",(((Data!B171-Summary!C8)/Summary!C9)*(Data!D171/Summary!C11)*((273+Summary!C10)/(Data!C171+273)))-(1.87*AVERAGE(Data!E171:Data!G171))),""),""),"")</f>
        <v>15.254193756052192</v>
      </c>
    </row>
    <row r="172" spans="1:2" ht="12.75">
      <c r="A172" s="19">
        <f>IF(Data!A172="","",Data!A172)</f>
        <v>39617</v>
      </c>
      <c r="B172" s="14">
        <f>IF(ISNUMBER(Data!B172),IF(ISNUMBER(Data!C172),IF(ISNUMBER(Data!D172),IF(ISERROR(AVERAGE(Data!E172:Data!G172)),"",(((Data!B172-Summary!C8)/Summary!C9)*(Data!D172/Summary!C11)*((273+Summary!C10)/(Data!C172+273)))-(1.87*AVERAGE(Data!E172:Data!G172))),""),""),"")</f>
        <v>16.85242782202082</v>
      </c>
    </row>
    <row r="173" spans="1:2" ht="12.75">
      <c r="A173" s="19">
        <f>IF(Data!A173="","",Data!A173)</f>
        <v>39618</v>
      </c>
      <c r="B173" s="14">
        <f>IF(ISNUMBER(Data!B173),IF(ISNUMBER(Data!C173),IF(ISNUMBER(Data!D173),IF(ISERROR(AVERAGE(Data!E173:Data!G173)),"",(((Data!B173-Summary!C8)/Summary!C9)*(Data!D173/Summary!C11)*((273+Summary!C10)/(Data!C173+273)))-(1.87*AVERAGE(Data!E173:Data!G173))),""),""),"")</f>
        <v>16.019089475206627</v>
      </c>
    </row>
    <row r="174" spans="1:2" ht="12.75">
      <c r="A174" s="19">
        <f>IF(Data!A174="","",Data!A174)</f>
        <v>39619</v>
      </c>
      <c r="B174" s="14">
        <f>IF(ISNUMBER(Data!B174),IF(ISNUMBER(Data!C174),IF(ISNUMBER(Data!D174),IF(ISERROR(AVERAGE(Data!E174:Data!G174)),"",(((Data!B174-Summary!C8)/Summary!C9)*(Data!D174/Summary!C11)*((273+Summary!C10)/(Data!C174+273)))-(1.87*AVERAGE(Data!E174:Data!G174))),""),""),"")</f>
        <v>15.302184979904466</v>
      </c>
    </row>
    <row r="175" spans="1:2" ht="12.75">
      <c r="A175" s="19">
        <f>IF(Data!A175="","",Data!A175)</f>
        <v>39620</v>
      </c>
      <c r="B175" s="14">
        <f>IF(ISNUMBER(Data!B175),IF(ISNUMBER(Data!C175),IF(ISNUMBER(Data!D175),IF(ISERROR(AVERAGE(Data!E175:Data!G175)),"",(((Data!B175-Summary!C8)/Summary!C9)*(Data!D175/Summary!C11)*((273+Summary!C10)/(Data!C175+273)))-(1.87*AVERAGE(Data!E175:Data!G175))),""),""),"")</f>
        <v>15.99626254050355</v>
      </c>
    </row>
    <row r="176" spans="1:2" ht="12.75">
      <c r="A176" s="19">
        <f>IF(Data!A176="","",Data!A176)</f>
        <v>39621</v>
      </c>
      <c r="B176" s="14">
        <f>IF(ISNUMBER(Data!B176),IF(ISNUMBER(Data!C176),IF(ISNUMBER(Data!D176),IF(ISERROR(AVERAGE(Data!E176:Data!G176)),"",(((Data!B176-Summary!C8)/Summary!C9)*(Data!D176/Summary!C11)*((273+Summary!C10)/(Data!C176+273)))-(1.87*AVERAGE(Data!E176:Data!G176))),""),""),"")</f>
        <v>8.160928322102814</v>
      </c>
    </row>
    <row r="177" spans="1:2" ht="12.75">
      <c r="A177" s="19">
        <f>IF(Data!A177="","",Data!A177)</f>
        <v>39622</v>
      </c>
      <c r="B177" s="14">
        <f>IF(ISNUMBER(Data!B177),IF(ISNUMBER(Data!C177),IF(ISNUMBER(Data!D177),IF(ISERROR(AVERAGE(Data!E177:Data!G177)),"",(((Data!B177-Summary!C8)/Summary!C9)*(Data!D177/Summary!C11)*((273+Summary!C10)/(Data!C177+273)))-(1.87*AVERAGE(Data!E177:Data!G177))),""),""),"")</f>
        <v>12.133610199286476</v>
      </c>
    </row>
    <row r="178" spans="1:2" ht="12.75">
      <c r="A178" s="19">
        <f>IF(Data!A178="","",Data!A178)</f>
        <v>39623</v>
      </c>
      <c r="B178" s="14">
        <f>IF(ISNUMBER(Data!B178),IF(ISNUMBER(Data!C178),IF(ISNUMBER(Data!D178),IF(ISERROR(AVERAGE(Data!E178:Data!G178)),"",(((Data!B178-Summary!C8)/Summary!C9)*(Data!D178/Summary!C11)*((273+Summary!C10)/(Data!C178+273)))-(1.87*AVERAGE(Data!E178:Data!G178))),""),""),"")</f>
        <v>12.527922350114213</v>
      </c>
    </row>
    <row r="179" spans="1:2" ht="12.75">
      <c r="A179" s="19">
        <f>IF(Data!A179="","",Data!A179)</f>
        <v>39624</v>
      </c>
      <c r="B179" s="14">
        <f>IF(ISNUMBER(Data!B179),IF(ISNUMBER(Data!C179),IF(ISNUMBER(Data!D179),IF(ISERROR(AVERAGE(Data!E179:Data!G179)),"",(((Data!B179-Summary!C8)/Summary!C9)*(Data!D179/Summary!C11)*((273+Summary!C10)/(Data!C179+273)))-(1.87*AVERAGE(Data!E179:Data!G179))),""),""),"")</f>
        <v>18.014555564281267</v>
      </c>
    </row>
    <row r="180" spans="1:2" ht="12.75">
      <c r="A180" s="19">
        <f>IF(Data!A180="","",Data!A180)</f>
        <v>39625</v>
      </c>
      <c r="B180" s="14">
        <f>IF(ISNUMBER(Data!B180),IF(ISNUMBER(Data!C180),IF(ISNUMBER(Data!D180),IF(ISERROR(AVERAGE(Data!E180:Data!G180)),"",(((Data!B180-Summary!C8)/Summary!C9)*(Data!D180/Summary!C11)*((273+Summary!C10)/(Data!C180+273)))-(1.87*AVERAGE(Data!E180:Data!G180))),""),""),"")</f>
        <v>16.44469288470766</v>
      </c>
    </row>
    <row r="181" spans="1:2" ht="12.75">
      <c r="A181" s="19">
        <f>IF(Data!A181="","",Data!A181)</f>
        <v>39626</v>
      </c>
      <c r="B181" s="14">
        <f>IF(ISNUMBER(Data!B181),IF(ISNUMBER(Data!C181),IF(ISNUMBER(Data!D181),IF(ISERROR(AVERAGE(Data!E181:Data!G181)),"",(((Data!B181-Summary!C8)/Summary!C9)*(Data!D181/Summary!C11)*((273+Summary!C10)/(Data!C181+273)))-(1.87*AVERAGE(Data!E181:Data!G181))),""),""),"")</f>
        <v>15.54983849404608</v>
      </c>
    </row>
    <row r="182" spans="1:2" ht="12.75">
      <c r="A182" s="19">
        <f>IF(Data!A182="","",Data!A182)</f>
        <v>39627</v>
      </c>
      <c r="B182" s="14">
        <f>IF(ISNUMBER(Data!B182),IF(ISNUMBER(Data!C182),IF(ISNUMBER(Data!D182),IF(ISERROR(AVERAGE(Data!E182:Data!G182)),"",(((Data!B182-Summary!C8)/Summary!C9)*(Data!D182/Summary!C11)*((273+Summary!C10)/(Data!C182+273)))-(1.87*AVERAGE(Data!E182:Data!G182))),""),""),"")</f>
        <v>12.374918721345418</v>
      </c>
    </row>
    <row r="183" spans="1:2" ht="12.75">
      <c r="A183" s="19">
        <f>IF(Data!A183="","",Data!A183)</f>
        <v>39628</v>
      </c>
      <c r="B183" s="14">
        <f>IF(ISNUMBER(Data!B183),IF(ISNUMBER(Data!C183),IF(ISNUMBER(Data!D183),IF(ISERROR(AVERAGE(Data!E183:Data!G183)),"",(((Data!B183-Summary!C8)/Summary!C9)*(Data!D183/Summary!C11)*((273+Summary!C10)/(Data!C183+273)))-(1.87*AVERAGE(Data!E183:Data!G183))),""),""),"")</f>
        <v>13.998411200890056</v>
      </c>
    </row>
    <row r="184" spans="1:2" ht="12.75">
      <c r="A184" s="19">
        <f>IF(Data!A184="","",Data!A184)</f>
        <v>39629</v>
      </c>
      <c r="B184" s="14">
        <f>IF(ISNUMBER(Data!B184),IF(ISNUMBER(Data!C184),IF(ISNUMBER(Data!D184),IF(ISERROR(AVERAGE(Data!E184:Data!G184)),"",(((Data!B184-Summary!C8)/Summary!C9)*(Data!D184/Summary!C11)*((273+Summary!C10)/(Data!C184+273)))-(1.87*AVERAGE(Data!E184:Data!G184))),""),""),"")</f>
        <v>15.705417852095948</v>
      </c>
    </row>
    <row r="185" spans="1:2" ht="12.75">
      <c r="A185" s="19">
        <f>IF(Data!A185="","",Data!A185)</f>
        <v>39630</v>
      </c>
      <c r="B185" s="14">
        <f>IF(ISNUMBER(Data!B185),IF(ISNUMBER(Data!C185),IF(ISNUMBER(Data!D185),IF(ISERROR(AVERAGE(Data!E185:Data!G185)),"",(((Data!B185-Summary!C8)/Summary!C9)*(Data!D185/Summary!C11)*((273+Summary!C10)/(Data!C185+273)))-(1.87*AVERAGE(Data!E185:Data!G185))),""),""),"")</f>
        <v>20.94895243853572</v>
      </c>
    </row>
    <row r="186" spans="1:2" ht="12.75">
      <c r="A186" s="19">
        <f>IF(Data!A186="","",Data!A186)</f>
        <v>39631</v>
      </c>
      <c r="B186" s="14">
        <f>IF(ISNUMBER(Data!B186),IF(ISNUMBER(Data!C186),IF(ISNUMBER(Data!D186),IF(ISERROR(AVERAGE(Data!E186:Data!G186)),"",(((Data!B186-Summary!C8)/Summary!C9)*(Data!D186/Summary!C11)*((273+Summary!C10)/(Data!C186+273)))-(1.87*AVERAGE(Data!E186:Data!G186))),""),""),"")</f>
        <v>17.155159723775867</v>
      </c>
    </row>
    <row r="187" spans="1:2" ht="12.75">
      <c r="A187" s="19">
        <f>IF(Data!A187="","",Data!A187)</f>
        <v>39632</v>
      </c>
      <c r="B187" s="14">
        <f>IF(ISNUMBER(Data!B187),IF(ISNUMBER(Data!C187),IF(ISNUMBER(Data!D187),IF(ISERROR(AVERAGE(Data!E187:Data!G187)),"",(((Data!B187-Summary!C8)/Summary!C9)*(Data!D187/Summary!C11)*((273+Summary!C10)/(Data!C187+273)))-(1.87*AVERAGE(Data!E187:Data!G187))),""),""),"")</f>
        <v>19.096897134827337</v>
      </c>
    </row>
    <row r="188" spans="1:2" ht="12.75">
      <c r="A188" s="19">
        <f>IF(Data!A188="","",Data!A188)</f>
        <v>39633</v>
      </c>
      <c r="B188" s="14">
        <f>IF(ISNUMBER(Data!B188),IF(ISNUMBER(Data!C188),IF(ISNUMBER(Data!D188),IF(ISERROR(AVERAGE(Data!E188:Data!G188)),"",(((Data!B188-Summary!C8)/Summary!C9)*(Data!D188/Summary!C11)*((273+Summary!C10)/(Data!C188+273)))-(1.87*AVERAGE(Data!E188:Data!G188))),""),""),"")</f>
        <v>26.780319961126537</v>
      </c>
    </row>
    <row r="189" spans="1:2" ht="12.75">
      <c r="A189" s="19">
        <f>IF(Data!A189="","",Data!A189)</f>
        <v>39634</v>
      </c>
      <c r="B189" s="14">
        <f>IF(ISNUMBER(Data!B189),IF(ISNUMBER(Data!C189),IF(ISNUMBER(Data!D189),IF(ISERROR(AVERAGE(Data!E189:Data!G189)),"",(((Data!B189-Summary!C8)/Summary!C9)*(Data!D189/Summary!C11)*((273+Summary!C10)/(Data!C189+273)))-(1.87*AVERAGE(Data!E189:Data!G189))),""),""),"")</f>
        <v>19.220842602547968</v>
      </c>
    </row>
    <row r="190" spans="1:2" ht="12.75">
      <c r="A190" s="19">
        <f>IF(Data!A190="","",Data!A190)</f>
        <v>39635</v>
      </c>
      <c r="B190" s="14">
        <f>IF(ISNUMBER(Data!B190),IF(ISNUMBER(Data!C190),IF(ISNUMBER(Data!D190),IF(ISERROR(AVERAGE(Data!E190:Data!G190)),"",(((Data!B190-Summary!C8)/Summary!C9)*(Data!D190/Summary!C11)*((273+Summary!C10)/(Data!C190+273)))-(1.87*AVERAGE(Data!E190:Data!G190))),""),""),"")</f>
        <v>16.798372294337717</v>
      </c>
    </row>
    <row r="191" spans="1:2" ht="12.75">
      <c r="A191" s="19">
        <f>IF(Data!A191="","",Data!A191)</f>
        <v>39636</v>
      </c>
      <c r="B191" s="14">
        <f>IF(ISNUMBER(Data!B191),IF(ISNUMBER(Data!C191),IF(ISNUMBER(Data!D191),IF(ISERROR(AVERAGE(Data!E191:Data!G191)),"",(((Data!B191-Summary!C8)/Summary!C9)*(Data!D191/Summary!C11)*((273+Summary!C10)/(Data!C191+273)))-(1.87*AVERAGE(Data!E191:Data!G191))),""),""),"")</f>
        <v>13.470475289564616</v>
      </c>
    </row>
    <row r="192" spans="1:2" ht="12.75">
      <c r="A192" s="19">
        <f>IF(Data!A192="","",Data!A192)</f>
        <v>39637</v>
      </c>
      <c r="B192" s="14">
        <f>IF(ISNUMBER(Data!B192),IF(ISNUMBER(Data!C192),IF(ISNUMBER(Data!D192),IF(ISERROR(AVERAGE(Data!E192:Data!G192)),"",(((Data!B192-Summary!C8)/Summary!C9)*(Data!D192/Summary!C11)*((273+Summary!C10)/(Data!C192+273)))-(1.87*AVERAGE(Data!E192:Data!G192))),""),""),"")</f>
        <v>13.06628845673407</v>
      </c>
    </row>
    <row r="193" spans="1:2" ht="12.75">
      <c r="A193" s="19">
        <f>IF(Data!A193="","",Data!A193)</f>
        <v>39638</v>
      </c>
      <c r="B193" s="14">
        <f>IF(ISNUMBER(Data!B193),IF(ISNUMBER(Data!C193),IF(ISNUMBER(Data!D193),IF(ISERROR(AVERAGE(Data!E193:Data!G193)),"",(((Data!B193-Summary!C8)/Summary!C9)*(Data!D193/Summary!C11)*((273+Summary!C10)/(Data!C193+273)))-(1.87*AVERAGE(Data!E193:Data!G193))),""),""),"")</f>
        <v>18.346191352179503</v>
      </c>
    </row>
    <row r="194" spans="1:2" ht="12.75">
      <c r="A194" s="19">
        <f>IF(Data!A194="","",Data!A194)</f>
        <v>39639</v>
      </c>
      <c r="B194" s="14">
        <f>IF(ISNUMBER(Data!B194),IF(ISNUMBER(Data!C194),IF(ISNUMBER(Data!D194),IF(ISERROR(AVERAGE(Data!E194:Data!G194)),"",(((Data!B194-Summary!C8)/Summary!C9)*(Data!D194/Summary!C11)*((273+Summary!C10)/(Data!C194+273)))-(1.87*AVERAGE(Data!E194:Data!G194))),""),""),"")</f>
        <v>9.08105692534139</v>
      </c>
    </row>
    <row r="195" spans="1:2" ht="12.75">
      <c r="A195" s="19">
        <f>IF(Data!A195="","",Data!A195)</f>
        <v>39640</v>
      </c>
      <c r="B195" s="14">
        <f>IF(ISNUMBER(Data!B195),IF(ISNUMBER(Data!C195),IF(ISNUMBER(Data!D195),IF(ISERROR(AVERAGE(Data!E195:Data!G195)),"",(((Data!B195-Summary!C8)/Summary!C9)*(Data!D195/Summary!C11)*((273+Summary!C10)/(Data!C195+273)))-(1.87*AVERAGE(Data!E195:Data!G195))),""),""),"")</f>
        <v>7.277227827780065</v>
      </c>
    </row>
    <row r="196" spans="1:2" ht="12.75">
      <c r="A196" s="19">
        <f>IF(Data!A196="","",Data!A196)</f>
        <v>39641</v>
      </c>
      <c r="B196" s="14">
        <f>IF(ISNUMBER(Data!B196),IF(ISNUMBER(Data!C196),IF(ISNUMBER(Data!D196),IF(ISERROR(AVERAGE(Data!E196:Data!G196)),"",(((Data!B196-Summary!C8)/Summary!C9)*(Data!D196/Summary!C11)*((273+Summary!C10)/(Data!C196+273)))-(1.87*AVERAGE(Data!E196:Data!G196))),""),""),"")</f>
        <v>11.039388428502626</v>
      </c>
    </row>
    <row r="197" spans="1:2" ht="12.75">
      <c r="A197" s="19">
        <f>IF(Data!A197="","",Data!A197)</f>
        <v>39642</v>
      </c>
      <c r="B197" s="14">
        <f>IF(ISNUMBER(Data!B197),IF(ISNUMBER(Data!C197),IF(ISNUMBER(Data!D197),IF(ISERROR(AVERAGE(Data!E197:Data!G197)),"",(((Data!B197-Summary!C8)/Summary!C9)*(Data!D197/Summary!C11)*((273+Summary!C10)/(Data!C197+273)))-(1.87*AVERAGE(Data!E197:Data!G197))),""),""),"")</f>
        <v>10.817773125643424</v>
      </c>
    </row>
    <row r="198" spans="1:2" ht="12.75">
      <c r="A198" s="19">
        <f>IF(Data!A198="","",Data!A198)</f>
        <v>39643</v>
      </c>
      <c r="B198" s="14">
        <f>IF(ISNUMBER(Data!B198),IF(ISNUMBER(Data!C198),IF(ISNUMBER(Data!D198),IF(ISERROR(AVERAGE(Data!E198:Data!G198)),"",(((Data!B198-Summary!C8)/Summary!C9)*(Data!D198/Summary!C11)*((273+Summary!C10)/(Data!C198+273)))-(1.87*AVERAGE(Data!E198:Data!G198))),""),""),"")</f>
        <v>16.285679229298836</v>
      </c>
    </row>
    <row r="199" spans="1:2" ht="12.75">
      <c r="A199" s="19">
        <f>IF(Data!A199="","",Data!A199)</f>
        <v>39644</v>
      </c>
      <c r="B199" s="14">
        <f>IF(ISNUMBER(Data!B199),IF(ISNUMBER(Data!C199),IF(ISNUMBER(Data!D199),IF(ISERROR(AVERAGE(Data!E199:Data!G199)),"",(((Data!B199-Summary!C8)/Summary!C9)*(Data!D199/Summary!C11)*((273+Summary!C10)/(Data!C199+273)))-(1.87*AVERAGE(Data!E199:Data!G199))),""),""),"")</f>
        <v>19.134524473307224</v>
      </c>
    </row>
    <row r="200" spans="1:2" ht="12.75">
      <c r="A200" s="19">
        <f>IF(Data!A200="","",Data!A200)</f>
        <v>39645</v>
      </c>
      <c r="B200" s="14">
        <f>IF(ISNUMBER(Data!B200),IF(ISNUMBER(Data!C200),IF(ISNUMBER(Data!D200),IF(ISERROR(AVERAGE(Data!E200:Data!G200)),"",(((Data!B200-Summary!C8)/Summary!C9)*(Data!D200/Summary!C11)*((273+Summary!C10)/(Data!C200+273)))-(1.87*AVERAGE(Data!E200:Data!G200))),""),""),"")</f>
        <v>17.661640888422397</v>
      </c>
    </row>
    <row r="201" spans="1:2" ht="12.75">
      <c r="A201" s="19">
        <f>IF(Data!A201="","",Data!A201)</f>
        <v>39646</v>
      </c>
      <c r="B201" s="14">
        <f>IF(ISNUMBER(Data!B201),IF(ISNUMBER(Data!C201),IF(ISNUMBER(Data!D201),IF(ISERROR(AVERAGE(Data!E201:Data!G201)),"",(((Data!B201-Summary!C8)/Summary!C9)*(Data!D201/Summary!C11)*((273+Summary!C10)/(Data!C201+273)))-(1.87*AVERAGE(Data!E201:Data!G201))),""),""),"")</f>
        <v>14.551083534622169</v>
      </c>
    </row>
    <row r="202" spans="1:2" ht="12.75">
      <c r="A202" s="19">
        <f>IF(Data!A202="","",Data!A202)</f>
        <v>39647</v>
      </c>
      <c r="B202" s="14">
        <f>IF(ISNUMBER(Data!B202),IF(ISNUMBER(Data!C202),IF(ISNUMBER(Data!D202),IF(ISERROR(AVERAGE(Data!E202:Data!G202)),"",(((Data!B202-Summary!C8)/Summary!C9)*(Data!D202/Summary!C11)*((273+Summary!C10)/(Data!C202+273)))-(1.87*AVERAGE(Data!E202:Data!G202))),""),""),"")</f>
        <v>14.22185378662885</v>
      </c>
    </row>
    <row r="203" spans="1:2" ht="12.75">
      <c r="A203" s="19">
        <f>IF(Data!A203="","",Data!A203)</f>
        <v>39648</v>
      </c>
      <c r="B203" s="14">
        <f>IF(ISNUMBER(Data!B203),IF(ISNUMBER(Data!C203),IF(ISNUMBER(Data!D203),IF(ISERROR(AVERAGE(Data!E203:Data!G203)),"",(((Data!B203-Summary!C8)/Summary!C9)*(Data!D203/Summary!C11)*((273+Summary!C10)/(Data!C203+273)))-(1.87*AVERAGE(Data!E203:Data!G203))),""),""),"")</f>
        <v>6.203805164717963</v>
      </c>
    </row>
    <row r="204" spans="1:2" ht="12.75">
      <c r="A204" s="19">
        <f>IF(Data!A204="","",Data!A204)</f>
        <v>39649</v>
      </c>
      <c r="B204" s="14">
        <f>IF(ISNUMBER(Data!B204),IF(ISNUMBER(Data!C204),IF(ISNUMBER(Data!D204),IF(ISERROR(AVERAGE(Data!E204:Data!G204)),"",(((Data!B204-Summary!C8)/Summary!C9)*(Data!D204/Summary!C11)*((273+Summary!C10)/(Data!C204+273)))-(1.87*AVERAGE(Data!E204:Data!G204))),""),""),"")</f>
        <v>6.818939960066815</v>
      </c>
    </row>
    <row r="205" spans="1:2" ht="12.75">
      <c r="A205" s="19">
        <f>IF(Data!A205="","",Data!A205)</f>
        <v>39650</v>
      </c>
      <c r="B205" s="14">
        <f>IF(ISNUMBER(Data!B205),IF(ISNUMBER(Data!C205),IF(ISNUMBER(Data!D205),IF(ISERROR(AVERAGE(Data!E205:Data!G205)),"",(((Data!B205-Summary!C8)/Summary!C9)*(Data!D205/Summary!C11)*((273+Summary!C10)/(Data!C205+273)))-(1.87*AVERAGE(Data!E205:Data!G205))),""),""),"")</f>
        <v>16.166008239949008</v>
      </c>
    </row>
    <row r="206" spans="1:2" ht="12.75">
      <c r="A206" s="19">
        <f>IF(Data!A206="","",Data!A206)</f>
        <v>39651</v>
      </c>
      <c r="B206" s="14">
        <f>IF(ISNUMBER(Data!B206),IF(ISNUMBER(Data!C206),IF(ISNUMBER(Data!D206),IF(ISERROR(AVERAGE(Data!E206:Data!G206)),"",(((Data!B206-Summary!C8)/Summary!C9)*(Data!D206/Summary!C11)*((273+Summary!C10)/(Data!C206+273)))-(1.87*AVERAGE(Data!E206:Data!G206))),""),""),"")</f>
        <v>16.735782017614717</v>
      </c>
    </row>
    <row r="207" spans="1:2" ht="12.75">
      <c r="A207" s="19">
        <f>IF(Data!A207="","",Data!A207)</f>
        <v>39652</v>
      </c>
      <c r="B207" s="14">
        <f>IF(ISNUMBER(Data!B207),IF(ISNUMBER(Data!C207),IF(ISNUMBER(Data!D207),IF(ISERROR(AVERAGE(Data!E207:Data!G207)),"",(((Data!B207-Summary!C8)/Summary!C9)*(Data!D207/Summary!C11)*((273+Summary!C10)/(Data!C207+273)))-(1.87*AVERAGE(Data!E207:Data!G207))),""),""),"")</f>
        <v>17.363411153156267</v>
      </c>
    </row>
    <row r="208" spans="1:2" ht="12.75">
      <c r="A208" s="19">
        <f>IF(Data!A208="","",Data!A208)</f>
        <v>39653</v>
      </c>
      <c r="B208" s="14">
        <f>IF(ISNUMBER(Data!B208),IF(ISNUMBER(Data!C208),IF(ISNUMBER(Data!D208),IF(ISERROR(AVERAGE(Data!E208:Data!G208)),"",(((Data!B208-Summary!C8)/Summary!C9)*(Data!D208/Summary!C11)*((273+Summary!C10)/(Data!C208+273)))-(1.87*AVERAGE(Data!E208:Data!G208))),""),""),"")</f>
        <v>25.484156096418502</v>
      </c>
    </row>
    <row r="209" spans="1:2" ht="12.75">
      <c r="A209" s="19">
        <f>IF(Data!A209="","",Data!A209)</f>
        <v>39654</v>
      </c>
      <c r="B209" s="14">
        <f>IF(ISNUMBER(Data!B209),IF(ISNUMBER(Data!C209),IF(ISNUMBER(Data!D209),IF(ISERROR(AVERAGE(Data!E209:Data!G209)),"",(((Data!B209-Summary!C8)/Summary!C9)*(Data!D209/Summary!C11)*((273+Summary!C10)/(Data!C209+273)))-(1.87*AVERAGE(Data!E209:Data!G209))),""),""),"")</f>
        <v>32.82542157150642</v>
      </c>
    </row>
    <row r="210" spans="1:2" ht="12.75">
      <c r="A210" s="19">
        <f>IF(Data!A210="","",Data!A210)</f>
        <v>39655</v>
      </c>
      <c r="B210" s="14">
        <f>IF(ISNUMBER(Data!B210),IF(ISNUMBER(Data!C210),IF(ISNUMBER(Data!D210),IF(ISERROR(AVERAGE(Data!E210:Data!G210)),"",(((Data!B210-Summary!C8)/Summary!C9)*(Data!D210/Summary!C11)*((273+Summary!C10)/(Data!C210+273)))-(1.87*AVERAGE(Data!E210:Data!G210))),""),""),"")</f>
        <v>27.588866393541114</v>
      </c>
    </row>
    <row r="211" spans="1:2" ht="12.75">
      <c r="A211" s="19">
        <f>IF(Data!A211="","",Data!A211)</f>
        <v>39656</v>
      </c>
      <c r="B211" s="14">
        <f>IF(ISNUMBER(Data!B211),IF(ISNUMBER(Data!C211),IF(ISNUMBER(Data!D211),IF(ISERROR(AVERAGE(Data!E211:Data!G211)),"",(((Data!B211-Summary!C8)/Summary!C9)*(Data!D211/Summary!C11)*((273+Summary!C10)/(Data!C211+273)))-(1.87*AVERAGE(Data!E211:Data!G211))),""),""),"")</f>
        <v>24.47738161616437</v>
      </c>
    </row>
    <row r="212" spans="1:2" ht="12.75">
      <c r="A212" s="19">
        <f>IF(Data!A212="","",Data!A212)</f>
        <v>39657</v>
      </c>
      <c r="B212" s="14">
        <f>IF(ISNUMBER(Data!B212),IF(ISNUMBER(Data!C212),IF(ISNUMBER(Data!D212),IF(ISERROR(AVERAGE(Data!E212:Data!G212)),"",(((Data!B212-Summary!C8)/Summary!C9)*(Data!D212/Summary!C11)*((273+Summary!C10)/(Data!C212+273)))-(1.87*AVERAGE(Data!E212:Data!G212))),""),""),"")</f>
        <v>16.78501261575985</v>
      </c>
    </row>
    <row r="213" spans="1:2" ht="12.75">
      <c r="A213" s="19">
        <f>IF(Data!A213="","",Data!A213)</f>
        <v>39658</v>
      </c>
      <c r="B213" s="14">
        <f>IF(ISNUMBER(Data!B213),IF(ISNUMBER(Data!C213),IF(ISNUMBER(Data!D213),IF(ISERROR(AVERAGE(Data!E213:Data!G213)),"",(((Data!B213-Summary!C8)/Summary!C9)*(Data!D213/Summary!C11)*((273+Summary!C10)/(Data!C213+273)))-(1.87*AVERAGE(Data!E213:Data!G213))),""),""),"")</f>
        <v>22.092132832157887</v>
      </c>
    </row>
    <row r="214" spans="1:2" ht="12.75">
      <c r="A214" s="19">
        <f>IF(Data!A214="","",Data!A214)</f>
        <v>39659</v>
      </c>
      <c r="B214" s="14">
        <f>IF(ISNUMBER(Data!B214),IF(ISNUMBER(Data!C214),IF(ISNUMBER(Data!D214),IF(ISERROR(AVERAGE(Data!E214:Data!G214)),"",(((Data!B214-Summary!C8)/Summary!C9)*(Data!D214/Summary!C11)*((273+Summary!C10)/(Data!C214+273)))-(1.87*AVERAGE(Data!E214:Data!G214))),""),""),"")</f>
        <v>14.429484001300079</v>
      </c>
    </row>
    <row r="215" spans="1:2" ht="12.75">
      <c r="A215" s="19">
        <f>IF(Data!A215="","",Data!A215)</f>
        <v>39660</v>
      </c>
      <c r="B215" s="14">
        <f>IF(ISNUMBER(Data!B215),IF(ISNUMBER(Data!C215),IF(ISNUMBER(Data!D215),IF(ISERROR(AVERAGE(Data!E215:Data!G215)),"",(((Data!B215-Summary!C8)/Summary!C9)*(Data!D215/Summary!C11)*((273+Summary!C10)/(Data!C215+273)))-(1.87*AVERAGE(Data!E215:Data!G215))),""),""),"")</f>
        <v>26.18900580274481</v>
      </c>
    </row>
    <row r="216" spans="1:2" ht="12.75">
      <c r="A216" s="19">
        <f>IF(Data!A216="","",Data!A216)</f>
        <v>39661</v>
      </c>
      <c r="B216" s="14">
        <f>IF(ISNUMBER(Data!B216),IF(ISNUMBER(Data!C216),IF(ISNUMBER(Data!D216),IF(ISERROR(AVERAGE(Data!E216:Data!G216)),"",(((Data!B216-Summary!C8)/Summary!C9)*(Data!D216/Summary!C11)*((273+Summary!C10)/(Data!C216+273)))-(1.87*AVERAGE(Data!E216:Data!G216))),""),""),"")</f>
        <v>17.87692857993827</v>
      </c>
    </row>
    <row r="217" spans="1:2" ht="12.75">
      <c r="A217" s="19">
        <f>IF(Data!A217="","",Data!A217)</f>
        <v>39662</v>
      </c>
      <c r="B217" s="14">
        <f>IF(ISNUMBER(Data!B217),IF(ISNUMBER(Data!C217),IF(ISNUMBER(Data!D217),IF(ISERROR(AVERAGE(Data!E217:Data!G217)),"",(((Data!B217-Summary!C8)/Summary!C9)*(Data!D217/Summary!C11)*((273+Summary!C10)/(Data!C217+273)))-(1.87*AVERAGE(Data!E217:Data!G217))),""),""),"")</f>
        <v>12.084847328167289</v>
      </c>
    </row>
    <row r="218" spans="1:2" ht="12.75">
      <c r="A218" s="19">
        <f>IF(Data!A218="","",Data!A218)</f>
        <v>39663</v>
      </c>
      <c r="B218" s="14">
        <f>IF(ISNUMBER(Data!B218),IF(ISNUMBER(Data!C218),IF(ISNUMBER(Data!D218),IF(ISERROR(AVERAGE(Data!E218:Data!G218)),"",(((Data!B218-Summary!C8)/Summary!C9)*(Data!D218/Summary!C11)*((273+Summary!C10)/(Data!C218+273)))-(1.87*AVERAGE(Data!E218:Data!G218))),""),""),"")</f>
      </c>
    </row>
    <row r="219" spans="1:2" ht="12.75">
      <c r="A219" s="19">
        <f>IF(Data!A219="","",Data!A219)</f>
        <v>39664</v>
      </c>
      <c r="B219" s="14">
        <f>IF(ISNUMBER(Data!B219),IF(ISNUMBER(Data!C219),IF(ISNUMBER(Data!D219),IF(ISERROR(AVERAGE(Data!E219:Data!G219)),"",(((Data!B219-Summary!C8)/Summary!C9)*(Data!D219/Summary!C11)*((273+Summary!C10)/(Data!C219+273)))-(1.87*AVERAGE(Data!E219:Data!G219))),""),""),"")</f>
        <v>15.452080133111997</v>
      </c>
    </row>
    <row r="220" spans="1:2" ht="12.75">
      <c r="A220" s="19">
        <f>IF(Data!A220="","",Data!A220)</f>
        <v>39665</v>
      </c>
      <c r="B220" s="14">
        <f>IF(ISNUMBER(Data!B220),IF(ISNUMBER(Data!C220),IF(ISNUMBER(Data!D220),IF(ISERROR(AVERAGE(Data!E220:Data!G220)),"",(((Data!B220-Summary!C8)/Summary!C9)*(Data!D220/Summary!C11)*((273+Summary!C10)/(Data!C220+273)))-(1.87*AVERAGE(Data!E220:Data!G220))),""),""),"")</f>
        <v>13.402453669863403</v>
      </c>
    </row>
    <row r="221" spans="1:2" ht="12.75">
      <c r="A221" s="19">
        <f>IF(Data!A221="","",Data!A221)</f>
        <v>39666</v>
      </c>
      <c r="B221" s="14">
        <f>IF(ISNUMBER(Data!B221),IF(ISNUMBER(Data!C221),IF(ISNUMBER(Data!D221),IF(ISERROR(AVERAGE(Data!E221:Data!G221)),"",(((Data!B221-Summary!C8)/Summary!C9)*(Data!D221/Summary!C11)*((273+Summary!C10)/(Data!C221+273)))-(1.87*AVERAGE(Data!E221:Data!G221))),""),""),"")</f>
        <v>7.831796491091408</v>
      </c>
    </row>
    <row r="222" spans="1:2" ht="12.75">
      <c r="A222" s="19">
        <f>IF(Data!A222="","",Data!A222)</f>
        <v>39667</v>
      </c>
      <c r="B222" s="14">
        <f>IF(ISNUMBER(Data!B222),IF(ISNUMBER(Data!C222),IF(ISNUMBER(Data!D222),IF(ISERROR(AVERAGE(Data!E222:Data!G222)),"",(((Data!B222-Summary!C8)/Summary!C9)*(Data!D222/Summary!C11)*((273+Summary!C10)/(Data!C222+273)))-(1.87*AVERAGE(Data!E222:Data!G222))),""),""),"")</f>
        <v>9.869807104558006</v>
      </c>
    </row>
    <row r="223" spans="1:2" ht="12.75">
      <c r="A223" s="19">
        <f>IF(Data!A223="","",Data!A223)</f>
        <v>39668</v>
      </c>
      <c r="B223" s="14">
        <f>IF(ISNUMBER(Data!B223),IF(ISNUMBER(Data!C223),IF(ISNUMBER(Data!D223),IF(ISERROR(AVERAGE(Data!E223:Data!G223)),"",(((Data!B223-Summary!C8)/Summary!C9)*(Data!D223/Summary!C11)*((273+Summary!C10)/(Data!C223+273)))-(1.87*AVERAGE(Data!E223:Data!G223))),""),""),"")</f>
        <v>19.445599910587987</v>
      </c>
    </row>
    <row r="224" spans="1:2" ht="12.75">
      <c r="A224" s="19">
        <f>IF(Data!A224="","",Data!A224)</f>
        <v>39669</v>
      </c>
      <c r="B224" s="14">
        <f>IF(ISNUMBER(Data!B224),IF(ISNUMBER(Data!C224),IF(ISNUMBER(Data!D224),IF(ISERROR(AVERAGE(Data!E224:Data!G224)),"",(((Data!B224-Summary!C8)/Summary!C9)*(Data!D224/Summary!C11)*((273+Summary!C10)/(Data!C224+273)))-(1.87*AVERAGE(Data!E224:Data!G224))),""),""),"")</f>
        <v>12.712976129047185</v>
      </c>
    </row>
    <row r="225" spans="1:2" ht="12.75">
      <c r="A225" s="19">
        <f>IF(Data!A225="","",Data!A225)</f>
        <v>39670</v>
      </c>
      <c r="B225" s="14">
        <f>IF(ISNUMBER(Data!B225),IF(ISNUMBER(Data!C225),IF(ISNUMBER(Data!D225),IF(ISERROR(AVERAGE(Data!E225:Data!G225)),"",(((Data!B225-Summary!C8)/Summary!C9)*(Data!D225/Summary!C11)*((273+Summary!C10)/(Data!C225+273)))-(1.87*AVERAGE(Data!E225:Data!G225))),""),""),"")</f>
        <v>9.76142053945351</v>
      </c>
    </row>
    <row r="226" spans="1:2" ht="12.75">
      <c r="A226" s="19">
        <f>IF(Data!A226="","",Data!A226)</f>
        <v>39671</v>
      </c>
      <c r="B226" s="14">
        <f>IF(ISNUMBER(Data!B226),IF(ISNUMBER(Data!C226),IF(ISNUMBER(Data!D226),IF(ISERROR(AVERAGE(Data!E226:Data!G226)),"",(((Data!B226-Summary!C8)/Summary!C9)*(Data!D226/Summary!C11)*((273+Summary!C10)/(Data!C226+273)))-(1.87*AVERAGE(Data!E226:Data!G226))),""),""),"")</f>
        <v>12.629807562584046</v>
      </c>
    </row>
    <row r="227" spans="1:2" ht="12.75">
      <c r="A227" s="19">
        <f>IF(Data!A227="","",Data!A227)</f>
        <v>39672</v>
      </c>
      <c r="B227" s="14">
        <f>IF(ISNUMBER(Data!B227),IF(ISNUMBER(Data!C227),IF(ISNUMBER(Data!D227),IF(ISERROR(AVERAGE(Data!E227:Data!G227)),"",(((Data!B227-Summary!C8)/Summary!C9)*(Data!D227/Summary!C11)*((273+Summary!C10)/(Data!C227+273)))-(1.87*AVERAGE(Data!E227:Data!G227))),""),""),"")</f>
        <v>14.641953708574482</v>
      </c>
    </row>
    <row r="228" spans="1:2" ht="12.75">
      <c r="A228" s="19">
        <f>IF(Data!A228="","",Data!A228)</f>
        <v>39673</v>
      </c>
      <c r="B228" s="14">
        <f>IF(ISNUMBER(Data!B228),IF(ISNUMBER(Data!C228),IF(ISNUMBER(Data!D228),IF(ISERROR(AVERAGE(Data!E228:Data!G228)),"",(((Data!B228-Summary!C8)/Summary!C9)*(Data!D228/Summary!C11)*((273+Summary!C10)/(Data!C228+273)))-(1.87*AVERAGE(Data!E228:Data!G228))),""),""),"")</f>
        <v>12.97317574090004</v>
      </c>
    </row>
    <row r="229" spans="1:2" ht="12.75">
      <c r="A229" s="19">
        <f>IF(Data!A229="","",Data!A229)</f>
        <v>39674</v>
      </c>
      <c r="B229" s="14">
        <f>IF(ISNUMBER(Data!B229),IF(ISNUMBER(Data!C229),IF(ISNUMBER(Data!D229),IF(ISERROR(AVERAGE(Data!E229:Data!G229)),"",(((Data!B229-Summary!C8)/Summary!C9)*(Data!D229/Summary!C11)*((273+Summary!C10)/(Data!C229+273)))-(1.87*AVERAGE(Data!E229:Data!G229))),""),""),"")</f>
        <v>14.935242289633191</v>
      </c>
    </row>
    <row r="230" spans="1:2" ht="12.75">
      <c r="A230" s="19">
        <f>IF(Data!A230="","",Data!A230)</f>
        <v>39675</v>
      </c>
      <c r="B230" s="14">
        <f>IF(ISNUMBER(Data!B230),IF(ISNUMBER(Data!C230),IF(ISNUMBER(Data!D230),IF(ISERROR(AVERAGE(Data!E230:Data!G230)),"",(((Data!B230-Summary!C8)/Summary!C9)*(Data!D230/Summary!C11)*((273+Summary!C10)/(Data!C230+273)))-(1.87*AVERAGE(Data!E230:Data!G230))),""),""),"")</f>
        <v>13.973959613261629</v>
      </c>
    </row>
    <row r="231" spans="1:2" ht="12.75">
      <c r="A231" s="19">
        <f>IF(Data!A231="","",Data!A231)</f>
        <v>39676</v>
      </c>
      <c r="B231" s="14">
        <f>IF(ISNUMBER(Data!B231),IF(ISNUMBER(Data!C231),IF(ISNUMBER(Data!D231),IF(ISERROR(AVERAGE(Data!E231:Data!G231)),"",(((Data!B231-Summary!C8)/Summary!C9)*(Data!D231/Summary!C11)*((273+Summary!C10)/(Data!C231+273)))-(1.87*AVERAGE(Data!E231:Data!G231))),""),""),"")</f>
        <v>16.3882558195102</v>
      </c>
    </row>
    <row r="232" spans="1:2" ht="12.75">
      <c r="A232" s="19">
        <f>IF(Data!A232="","",Data!A232)</f>
        <v>39677</v>
      </c>
      <c r="B232" s="14">
        <f>IF(ISNUMBER(Data!B232),IF(ISNUMBER(Data!C232),IF(ISNUMBER(Data!D232),IF(ISERROR(AVERAGE(Data!E232:Data!G232)),"",(((Data!B232-Summary!C8)/Summary!C9)*(Data!D232/Summary!C11)*((273+Summary!C10)/(Data!C232+273)))-(1.87*AVERAGE(Data!E232:Data!G232))),""),""),"")</f>
        <v>10.192248590297332</v>
      </c>
    </row>
    <row r="233" spans="1:2" ht="12.75">
      <c r="A233" s="19">
        <f>IF(Data!A233="","",Data!A233)</f>
        <v>39678</v>
      </c>
      <c r="B233" s="14">
        <f>IF(ISNUMBER(Data!B233),IF(ISNUMBER(Data!C233),IF(ISNUMBER(Data!D233),IF(ISERROR(AVERAGE(Data!E233:Data!G233)),"",(((Data!B233-Summary!C8)/Summary!C9)*(Data!D233/Summary!C11)*((273+Summary!C10)/(Data!C233+273)))-(1.87*AVERAGE(Data!E233:Data!G233))),""),""),"")</f>
        <v>14.764793619810924</v>
      </c>
    </row>
    <row r="234" spans="1:2" ht="12.75">
      <c r="A234" s="19">
        <f>IF(Data!A234="","",Data!A234)</f>
        <v>39679</v>
      </c>
      <c r="B234" s="14">
        <f>IF(ISNUMBER(Data!B234),IF(ISNUMBER(Data!C234),IF(ISNUMBER(Data!D234),IF(ISERROR(AVERAGE(Data!E234:Data!G234)),"",(((Data!B234-Summary!C8)/Summary!C9)*(Data!D234/Summary!C11)*((273+Summary!C10)/(Data!C234+273)))-(1.87*AVERAGE(Data!E234:Data!G234))),""),""),"")</f>
        <v>16.7812074147726</v>
      </c>
    </row>
    <row r="235" spans="1:2" ht="12.75">
      <c r="A235" s="19">
        <f>IF(Data!A235="","",Data!A235)</f>
        <v>39680</v>
      </c>
      <c r="B235" s="14">
        <f>IF(ISNUMBER(Data!B235),IF(ISNUMBER(Data!C235),IF(ISNUMBER(Data!D235),IF(ISERROR(AVERAGE(Data!E235:Data!G235)),"",(((Data!B235-Summary!C8)/Summary!C9)*(Data!D235/Summary!C11)*((273+Summary!C10)/(Data!C235+273)))-(1.87*AVERAGE(Data!E235:Data!G235))),""),""),"")</f>
        <v>16.936272174452796</v>
      </c>
    </row>
    <row r="236" spans="1:2" ht="12.75">
      <c r="A236" s="19">
        <f>IF(Data!A236="","",Data!A236)</f>
        <v>39681</v>
      </c>
      <c r="B236" s="14">
        <f>IF(ISNUMBER(Data!B236),IF(ISNUMBER(Data!C236),IF(ISNUMBER(Data!D236),IF(ISERROR(AVERAGE(Data!E236:Data!G236)),"",(((Data!B236-Summary!C8)/Summary!C9)*(Data!D236/Summary!C11)*((273+Summary!C10)/(Data!C236+273)))-(1.87*AVERAGE(Data!E236:Data!G236))),""),""),"")</f>
        <v>16.543157880727676</v>
      </c>
    </row>
    <row r="237" spans="1:2" ht="12.75">
      <c r="A237" s="19">
        <f>IF(Data!A237="","",Data!A237)</f>
        <v>39682</v>
      </c>
      <c r="B237" s="14">
        <f>IF(ISNUMBER(Data!B237),IF(ISNUMBER(Data!C237),IF(ISNUMBER(Data!D237),IF(ISERROR(AVERAGE(Data!E237:Data!G237)),"",(((Data!B237-Summary!C8)/Summary!C9)*(Data!D237/Summary!C11)*((273+Summary!C10)/(Data!C237+273)))-(1.87*AVERAGE(Data!E237:Data!G237))),""),""),"")</f>
        <v>10.596381797195404</v>
      </c>
    </row>
    <row r="238" spans="1:2" ht="12.75">
      <c r="A238" s="19">
        <f>IF(Data!A238="","",Data!A238)</f>
        <v>39683</v>
      </c>
      <c r="B238" s="14">
        <f>IF(ISNUMBER(Data!B238),IF(ISNUMBER(Data!C238),IF(ISNUMBER(Data!D238),IF(ISERROR(AVERAGE(Data!E238:Data!G238)),"",(((Data!B238-Summary!C8)/Summary!C9)*(Data!D238/Summary!C11)*((273+Summary!C10)/(Data!C238+273)))-(1.87*AVERAGE(Data!E238:Data!G238))),""),""),"")</f>
        <v>15.401973477499329</v>
      </c>
    </row>
    <row r="239" spans="1:2" ht="12.75">
      <c r="A239" s="19">
        <f>IF(Data!A239="","",Data!A239)</f>
        <v>39684</v>
      </c>
      <c r="B239" s="14">
        <f>IF(ISNUMBER(Data!B239),IF(ISNUMBER(Data!C239),IF(ISNUMBER(Data!D239),IF(ISERROR(AVERAGE(Data!E239:Data!G239)),"",(((Data!B239-Summary!C8)/Summary!C9)*(Data!D239/Summary!C11)*((273+Summary!C10)/(Data!C239+273)))-(1.87*AVERAGE(Data!E239:Data!G239))),""),""),"")</f>
        <v>12.49767087749018</v>
      </c>
    </row>
    <row r="240" spans="1:2" ht="12.75">
      <c r="A240" s="19">
        <f>IF(Data!A240="","",Data!A240)</f>
        <v>39685</v>
      </c>
      <c r="B240" s="14">
        <f>IF(ISNUMBER(Data!B240),IF(ISNUMBER(Data!C240),IF(ISNUMBER(Data!D240),IF(ISERROR(AVERAGE(Data!E240:Data!G240)),"",(((Data!B240-Summary!C8)/Summary!C9)*(Data!D240/Summary!C11)*((273+Summary!C10)/(Data!C240+273)))-(1.87*AVERAGE(Data!E240:Data!G240))),""),""),"")</f>
        <v>16.47846263706641</v>
      </c>
    </row>
    <row r="241" spans="1:2" ht="12.75">
      <c r="A241" s="19">
        <f>IF(Data!A241="","",Data!A241)</f>
        <v>39686</v>
      </c>
      <c r="B241" s="14">
        <f>IF(ISNUMBER(Data!B241),IF(ISNUMBER(Data!C241),IF(ISNUMBER(Data!D241),IF(ISERROR(AVERAGE(Data!E241:Data!G241)),"",(((Data!B241-Summary!C8)/Summary!C9)*(Data!D241/Summary!C11)*((273+Summary!C10)/(Data!C241+273)))-(1.87*AVERAGE(Data!E241:Data!G241))),""),""),"")</f>
        <v>21.46870468962691</v>
      </c>
    </row>
    <row r="242" spans="1:2" ht="12.75">
      <c r="A242" s="19">
        <f>IF(Data!A242="","",Data!A242)</f>
        <v>39687</v>
      </c>
      <c r="B242" s="14">
        <f>IF(ISNUMBER(Data!B242),IF(ISNUMBER(Data!C242),IF(ISNUMBER(Data!D242),IF(ISERROR(AVERAGE(Data!E242:Data!G242)),"",(((Data!B242-Summary!C8)/Summary!C9)*(Data!D242/Summary!C11)*((273+Summary!C10)/(Data!C242+273)))-(1.87*AVERAGE(Data!E242:Data!G242))),""),""),"")</f>
        <v>15.195573966563092</v>
      </c>
    </row>
    <row r="243" spans="1:2" ht="12.75">
      <c r="A243" s="19">
        <f>IF(Data!A243="","",Data!A243)</f>
        <v>39688</v>
      </c>
      <c r="B243" s="14">
        <f>IF(ISNUMBER(Data!B243),IF(ISNUMBER(Data!C243),IF(ISNUMBER(Data!D243),IF(ISERROR(AVERAGE(Data!E243:Data!G243)),"",(((Data!B243-Summary!C8)/Summary!C9)*(Data!D243/Summary!C11)*((273+Summary!C10)/(Data!C243+273)))-(1.87*AVERAGE(Data!E243:Data!G243))),""),""),"")</f>
        <v>15.661523373784172</v>
      </c>
    </row>
    <row r="244" spans="1:2" ht="12.75">
      <c r="A244" s="19">
        <f>IF(Data!A244="","",Data!A244)</f>
        <v>39689</v>
      </c>
      <c r="B244" s="14">
        <f>IF(ISNUMBER(Data!B244),IF(ISNUMBER(Data!C244),IF(ISNUMBER(Data!D244),IF(ISERROR(AVERAGE(Data!E244:Data!G244)),"",(((Data!B244-Summary!C8)/Summary!C9)*(Data!D244/Summary!C11)*((273+Summary!C10)/(Data!C244+273)))-(1.87*AVERAGE(Data!E244:Data!G244))),""),""),"")</f>
        <v>18.600837998236813</v>
      </c>
    </row>
    <row r="245" spans="1:2" ht="12.75">
      <c r="A245" s="19">
        <f>IF(Data!A245="","",Data!A245)</f>
        <v>39690</v>
      </c>
      <c r="B245" s="14">
        <f>IF(ISNUMBER(Data!B245),IF(ISNUMBER(Data!C245),IF(ISNUMBER(Data!D245),IF(ISERROR(AVERAGE(Data!E245:Data!G245)),"",(((Data!B245-Summary!C8)/Summary!C9)*(Data!D245/Summary!C11)*((273+Summary!C10)/(Data!C245+273)))-(1.87*AVERAGE(Data!E245:Data!G245))),""),""),"")</f>
        <v>20.1799126570382</v>
      </c>
    </row>
    <row r="246" spans="1:2" ht="12.75">
      <c r="A246" s="19">
        <f>IF(Data!A246="","",Data!A246)</f>
        <v>39691</v>
      </c>
      <c r="B246" s="14">
        <f>IF(ISNUMBER(Data!B246),IF(ISNUMBER(Data!C246),IF(ISNUMBER(Data!D246),IF(ISERROR(AVERAGE(Data!E246:Data!G246)),"",(((Data!B246-Summary!C8)/Summary!C9)*(Data!D246/Summary!C11)*((273+Summary!C10)/(Data!C246+273)))-(1.87*AVERAGE(Data!E246:Data!G246))),""),""),"")</f>
        <v>20.374704208306422</v>
      </c>
    </row>
    <row r="247" spans="1:2" ht="12.75">
      <c r="A247" s="19">
        <f>IF(Data!A247="","",Data!A247)</f>
        <v>39692</v>
      </c>
      <c r="B247" s="14">
        <f>IF(ISNUMBER(Data!B247),IF(ISNUMBER(Data!C247),IF(ISNUMBER(Data!D247),IF(ISERROR(AVERAGE(Data!E247:Data!G247)),"",(((Data!B247-Summary!C8)/Summary!C9)*(Data!D247/Summary!C11)*((273+Summary!C10)/(Data!C247+273)))-(1.87*AVERAGE(Data!E247:Data!G247))),""),""),"")</f>
        <v>12.583347765073839</v>
      </c>
    </row>
    <row r="248" spans="1:2" ht="12.75">
      <c r="A248" s="19">
        <f>IF(Data!A248="","",Data!A248)</f>
        <v>39693</v>
      </c>
      <c r="B248" s="14">
        <f>IF(ISNUMBER(Data!B248),IF(ISNUMBER(Data!C248),IF(ISNUMBER(Data!D248),IF(ISERROR(AVERAGE(Data!E248:Data!G248)),"",(((Data!B248-Summary!C8)/Summary!C9)*(Data!D248/Summary!C11)*((273+Summary!C10)/(Data!C248+273)))-(1.87*AVERAGE(Data!E248:Data!G248))),""),""),"")</f>
        <v>16.63362171106245</v>
      </c>
    </row>
    <row r="249" spans="1:2" ht="12.75">
      <c r="A249" s="19">
        <f>IF(Data!A249="","",Data!A249)</f>
        <v>39694</v>
      </c>
      <c r="B249" s="14">
        <f>IF(ISNUMBER(Data!B249),IF(ISNUMBER(Data!C249),IF(ISNUMBER(Data!D249),IF(ISERROR(AVERAGE(Data!E249:Data!G249)),"",(((Data!B249-Summary!C8)/Summary!C9)*(Data!D249/Summary!C11)*((273+Summary!C10)/(Data!C249+273)))-(1.87*AVERAGE(Data!E249:Data!G249))),""),""),"")</f>
        <v>12.61017567240422</v>
      </c>
    </row>
    <row r="250" spans="1:2" ht="12.75">
      <c r="A250" s="19">
        <f>IF(Data!A250="","",Data!A250)</f>
        <v>39695</v>
      </c>
      <c r="B250" s="14">
        <f>IF(ISNUMBER(Data!B250),IF(ISNUMBER(Data!C250),IF(ISNUMBER(Data!D250),IF(ISERROR(AVERAGE(Data!E250:Data!G250)),"",(((Data!B250-Summary!C8)/Summary!C9)*(Data!D250/Summary!C11)*((273+Summary!C10)/(Data!C250+273)))-(1.87*AVERAGE(Data!E250:Data!G250))),""),""),"")</f>
        <v>15.67536457842009</v>
      </c>
    </row>
    <row r="251" spans="1:2" ht="12.75">
      <c r="A251" s="19">
        <f>IF(Data!A251="","",Data!A251)</f>
        <v>39696</v>
      </c>
      <c r="B251" s="14">
        <f>IF(ISNUMBER(Data!B251),IF(ISNUMBER(Data!C251),IF(ISNUMBER(Data!D251),IF(ISERROR(AVERAGE(Data!E251:Data!G251)),"",(((Data!B251-Summary!C8)/Summary!C9)*(Data!D251/Summary!C11)*((273+Summary!C10)/(Data!C251+273)))-(1.87*AVERAGE(Data!E251:Data!G251))),""),""),"")</f>
        <v>15.075484008982759</v>
      </c>
    </row>
    <row r="252" spans="1:2" ht="12.75">
      <c r="A252" s="19">
        <f>IF(Data!A252="","",Data!A252)</f>
        <v>39697</v>
      </c>
      <c r="B252" s="14">
        <f>IF(ISNUMBER(Data!B252),IF(ISNUMBER(Data!C252),IF(ISNUMBER(Data!D252),IF(ISERROR(AVERAGE(Data!E252:Data!G252)),"",(((Data!B252-Summary!C8)/Summary!C9)*(Data!D252/Summary!C11)*((273+Summary!C10)/(Data!C252+273)))-(1.87*AVERAGE(Data!E252:Data!G252))),""),""),"")</f>
        <v>15.343397966147737</v>
      </c>
    </row>
    <row r="253" spans="1:2" ht="12.75">
      <c r="A253" s="19">
        <f>IF(Data!A253="","",Data!A253)</f>
        <v>39698</v>
      </c>
      <c r="B253" s="14">
        <f>IF(ISNUMBER(Data!B253),IF(ISNUMBER(Data!C253),IF(ISNUMBER(Data!D253),IF(ISERROR(AVERAGE(Data!E253:Data!G253)),"",(((Data!B253-Summary!C8)/Summary!C9)*(Data!D253/Summary!C11)*((273+Summary!C10)/(Data!C253+273)))-(1.87*AVERAGE(Data!E253:Data!G253))),""),""),"")</f>
        <v>9.606086619755347</v>
      </c>
    </row>
    <row r="254" spans="1:2" ht="12.75">
      <c r="A254" s="19">
        <f>IF(Data!A254="","",Data!A254)</f>
        <v>39699</v>
      </c>
      <c r="B254" s="14">
        <f>IF(ISNUMBER(Data!B254),IF(ISNUMBER(Data!C254),IF(ISNUMBER(Data!D254),IF(ISERROR(AVERAGE(Data!E254:Data!G254)),"",(((Data!B254-Summary!C8)/Summary!C9)*(Data!D254/Summary!C11)*((273+Summary!C10)/(Data!C254+273)))-(1.87*AVERAGE(Data!E254:Data!G254))),""),""),"")</f>
        <v>16.98324827768859</v>
      </c>
    </row>
    <row r="255" spans="1:2" ht="12.75">
      <c r="A255" s="19">
        <f>IF(Data!A255="","",Data!A255)</f>
        <v>39700</v>
      </c>
      <c r="B255" s="14">
        <f>IF(ISNUMBER(Data!B255),IF(ISNUMBER(Data!C255),IF(ISNUMBER(Data!D255),IF(ISERROR(AVERAGE(Data!E255:Data!G255)),"",(((Data!B255-Summary!C8)/Summary!C9)*(Data!D255/Summary!C11)*((273+Summary!C10)/(Data!C255+273)))-(1.87*AVERAGE(Data!E255:Data!G255))),""),""),"")</f>
        <v>15.5424127384303</v>
      </c>
    </row>
    <row r="256" spans="1:2" ht="12.75">
      <c r="A256" s="19">
        <f>IF(Data!A256="","",Data!A256)</f>
        <v>39701</v>
      </c>
      <c r="B256" s="14">
        <f>IF(ISNUMBER(Data!B256),IF(ISNUMBER(Data!C256),IF(ISNUMBER(Data!D256),IF(ISERROR(AVERAGE(Data!E256:Data!G256)),"",(((Data!B256-Summary!C8)/Summary!C9)*(Data!D256/Summary!C11)*((273+Summary!C10)/(Data!C256+273)))-(1.87*AVERAGE(Data!E256:Data!G256))),""),""),"")</f>
        <v>10.772471248146498</v>
      </c>
    </row>
    <row r="257" spans="1:2" ht="12.75">
      <c r="A257" s="19">
        <f>IF(Data!A257="","",Data!A257)</f>
        <v>39702</v>
      </c>
      <c r="B257" s="14">
        <f>IF(ISNUMBER(Data!B257),IF(ISNUMBER(Data!C257),IF(ISNUMBER(Data!D257),IF(ISERROR(AVERAGE(Data!E257:Data!G257)),"",(((Data!B257-Summary!C8)/Summary!C9)*(Data!D257/Summary!C11)*((273+Summary!C10)/(Data!C257+273)))-(1.87*AVERAGE(Data!E257:Data!G257))),""),""),"")</f>
        <v>15.170452326151121</v>
      </c>
    </row>
    <row r="258" spans="1:2" ht="12.75">
      <c r="A258" s="19">
        <f>IF(Data!A258="","",Data!A258)</f>
        <v>39703</v>
      </c>
      <c r="B258" s="14">
        <f>IF(ISNUMBER(Data!B258),IF(ISNUMBER(Data!C258),IF(ISNUMBER(Data!D258),IF(ISERROR(AVERAGE(Data!E258:Data!G258)),"",(((Data!B258-Summary!C8)/Summary!C9)*(Data!D258/Summary!C11)*((273+Summary!C10)/(Data!C258+273)))-(1.87*AVERAGE(Data!E258:Data!G258))),""),""),"")</f>
        <v>16.290869253915837</v>
      </c>
    </row>
    <row r="259" spans="1:2" ht="12.75">
      <c r="A259" s="19">
        <f>IF(Data!A259="","",Data!A259)</f>
        <v>39704</v>
      </c>
      <c r="B259" s="14">
        <f>IF(ISNUMBER(Data!B259),IF(ISNUMBER(Data!C259),IF(ISNUMBER(Data!D259),IF(ISERROR(AVERAGE(Data!E259:Data!G259)),"",(((Data!B259-Summary!C8)/Summary!C9)*(Data!D259/Summary!C11)*((273+Summary!C10)/(Data!C259+273)))-(1.87*AVERAGE(Data!E259:Data!G259))),""),""),"")</f>
      </c>
    </row>
    <row r="260" spans="1:2" ht="12.75">
      <c r="A260" s="19">
        <f>IF(Data!A260="","",Data!A260)</f>
        <v>39705</v>
      </c>
      <c r="B260" s="14">
        <f>IF(ISNUMBER(Data!B260),IF(ISNUMBER(Data!C260),IF(ISNUMBER(Data!D260),IF(ISERROR(AVERAGE(Data!E260:Data!G260)),"",(((Data!B260-Summary!C8)/Summary!C9)*(Data!D260/Summary!C11)*((273+Summary!C10)/(Data!C260+273)))-(1.87*AVERAGE(Data!E260:Data!G260))),""),""),"")</f>
        <v>19.485493559646272</v>
      </c>
    </row>
    <row r="261" spans="1:2" ht="12.75">
      <c r="A261" s="19">
        <f>IF(Data!A261="","",Data!A261)</f>
        <v>39706</v>
      </c>
      <c r="B261" s="14">
        <f>IF(ISNUMBER(Data!B261),IF(ISNUMBER(Data!C261),IF(ISNUMBER(Data!D261),IF(ISERROR(AVERAGE(Data!E261:Data!G261)),"",(((Data!B261-Summary!C8)/Summary!C9)*(Data!D261/Summary!C11)*((273+Summary!C10)/(Data!C261+273)))-(1.87*AVERAGE(Data!E261:Data!G261))),""),""),"")</f>
      </c>
    </row>
    <row r="262" spans="1:2" ht="12.75">
      <c r="A262" s="19">
        <f>IF(Data!A262="","",Data!A262)</f>
        <v>39707</v>
      </c>
      <c r="B262" s="14">
        <f>IF(ISNUMBER(Data!B262),IF(ISNUMBER(Data!C262),IF(ISNUMBER(Data!D262),IF(ISERROR(AVERAGE(Data!E262:Data!G262)),"",(((Data!B262-Summary!C8)/Summary!C9)*(Data!D262/Summary!C11)*((273+Summary!C10)/(Data!C262+273)))-(1.87*AVERAGE(Data!E262:Data!G262))),""),""),"")</f>
        <v>22.583447142117873</v>
      </c>
    </row>
    <row r="263" spans="1:2" ht="12.75">
      <c r="A263" s="19">
        <f>IF(Data!A263="","",Data!A263)</f>
        <v>39708</v>
      </c>
      <c r="B263" s="14">
        <f>IF(ISNUMBER(Data!B263),IF(ISNUMBER(Data!C263),IF(ISNUMBER(Data!D263),IF(ISERROR(AVERAGE(Data!E263:Data!G263)),"",(((Data!B263-Summary!C8)/Summary!C9)*(Data!D263/Summary!C11)*((273+Summary!C10)/(Data!C263+273)))-(1.87*AVERAGE(Data!E263:Data!G263))),""),""),"")</f>
        <v>30.871044354054384</v>
      </c>
    </row>
    <row r="264" spans="1:2" ht="12.75">
      <c r="A264" s="19">
        <f>IF(Data!A264="","",Data!A264)</f>
        <v>39709</v>
      </c>
      <c r="B264" s="14">
        <f>IF(ISNUMBER(Data!B264),IF(ISNUMBER(Data!C264),IF(ISNUMBER(Data!D264),IF(ISERROR(AVERAGE(Data!E264:Data!G264)),"",(((Data!B264-Summary!C8)/Summary!C9)*(Data!D264/Summary!C11)*((273+Summary!C10)/(Data!C264+273)))-(1.87*AVERAGE(Data!E264:Data!G264))),""),""),"")</f>
        <v>24.64301643524056</v>
      </c>
    </row>
    <row r="265" spans="1:2" ht="12.75">
      <c r="A265" s="19">
        <f>IF(Data!A265="","",Data!A265)</f>
        <v>39710</v>
      </c>
      <c r="B265" s="14">
        <f>IF(ISNUMBER(Data!B265),IF(ISNUMBER(Data!C265),IF(ISNUMBER(Data!D265),IF(ISERROR(AVERAGE(Data!E265:Data!G265)),"",(((Data!B265-Summary!C8)/Summary!C9)*(Data!D265/Summary!C11)*((273+Summary!C10)/(Data!C265+273)))-(1.87*AVERAGE(Data!E265:Data!G265))),""),""),"")</f>
        <v>18.928742048676813</v>
      </c>
    </row>
    <row r="266" spans="1:2" ht="12.75">
      <c r="A266" s="19">
        <f>IF(Data!A266="","",Data!A266)</f>
        <v>39711</v>
      </c>
      <c r="B266" s="14">
        <f>IF(ISNUMBER(Data!B266),IF(ISNUMBER(Data!C266),IF(ISNUMBER(Data!D266),IF(ISERROR(AVERAGE(Data!E266:Data!G266)),"",(((Data!B266-Summary!C8)/Summary!C9)*(Data!D266/Summary!C11)*((273+Summary!C10)/(Data!C266+273)))-(1.87*AVERAGE(Data!E266:Data!G266))),""),""),"")</f>
        <v>12.515268801432816</v>
      </c>
    </row>
    <row r="267" spans="1:2" ht="12.75">
      <c r="A267" s="19">
        <f>IF(Data!A267="","",Data!A267)</f>
        <v>39712</v>
      </c>
      <c r="B267" s="14">
        <f>IF(ISNUMBER(Data!B267),IF(ISNUMBER(Data!C267),IF(ISNUMBER(Data!D267),IF(ISERROR(AVERAGE(Data!E267:Data!G267)),"",(((Data!B267-Summary!C8)/Summary!C9)*(Data!D267/Summary!C11)*((273+Summary!C10)/(Data!C267+273)))-(1.87*AVERAGE(Data!E267:Data!G267))),""),""),"")</f>
        <v>23.33368525063637</v>
      </c>
    </row>
    <row r="268" spans="1:2" ht="12.75">
      <c r="A268" s="19">
        <f>IF(Data!A268="","",Data!A268)</f>
        <v>39713</v>
      </c>
      <c r="B268" s="14">
        <f>IF(ISNUMBER(Data!B268),IF(ISNUMBER(Data!C268),IF(ISNUMBER(Data!D268),IF(ISERROR(AVERAGE(Data!E268:Data!G268)),"",(((Data!B268-Summary!C8)/Summary!C9)*(Data!D268/Summary!C11)*((273+Summary!C10)/(Data!C268+273)))-(1.87*AVERAGE(Data!E268:Data!G268))),""),""),"")</f>
        <v>13.419277652191447</v>
      </c>
    </row>
    <row r="269" spans="1:2" ht="12.75">
      <c r="A269" s="19">
        <f>IF(Data!A269="","",Data!A269)</f>
        <v>39714</v>
      </c>
      <c r="B269" s="14">
        <f>IF(ISNUMBER(Data!B269),IF(ISNUMBER(Data!C269),IF(ISNUMBER(Data!D269),IF(ISERROR(AVERAGE(Data!E269:Data!G269)),"",(((Data!B269-Summary!C8)/Summary!C9)*(Data!D269/Summary!C11)*((273+Summary!C10)/(Data!C269+273)))-(1.87*AVERAGE(Data!E269:Data!G269))),""),""),"")</f>
        <v>18.047347321613355</v>
      </c>
    </row>
    <row r="270" spans="1:2" ht="12.75">
      <c r="A270" s="19">
        <f>IF(Data!A270="","",Data!A270)</f>
        <v>39715</v>
      </c>
      <c r="B270" s="14">
        <f>IF(ISNUMBER(Data!B270),IF(ISNUMBER(Data!C270),IF(ISNUMBER(Data!D270),IF(ISERROR(AVERAGE(Data!E270:Data!G270)),"",(((Data!B270-Summary!C8)/Summary!C9)*(Data!D270/Summary!C11)*((273+Summary!C10)/(Data!C270+273)))-(1.87*AVERAGE(Data!E270:Data!G270))),""),""),"")</f>
        <v>12.025155127540403</v>
      </c>
    </row>
    <row r="271" spans="1:2" ht="12.75">
      <c r="A271" s="19">
        <f>IF(Data!A271="","",Data!A271)</f>
        <v>39716</v>
      </c>
      <c r="B271" s="14">
        <f>IF(ISNUMBER(Data!B271),IF(ISNUMBER(Data!C271),IF(ISNUMBER(Data!D271),IF(ISERROR(AVERAGE(Data!E271:Data!G271)),"",(((Data!B271-Summary!C8)/Summary!C9)*(Data!D271/Summary!C11)*((273+Summary!C10)/(Data!C271+273)))-(1.87*AVERAGE(Data!E271:Data!G271))),""),""),"")</f>
        <v>24.807225302772764</v>
      </c>
    </row>
    <row r="272" spans="1:2" ht="12.75">
      <c r="A272" s="19">
        <f>IF(Data!A272="","",Data!A272)</f>
        <v>39717</v>
      </c>
      <c r="B272" s="14">
        <f>IF(ISNUMBER(Data!B272),IF(ISNUMBER(Data!C272),IF(ISNUMBER(Data!D272),IF(ISERROR(AVERAGE(Data!E272:Data!G272)),"",(((Data!B272-Summary!C8)/Summary!C9)*(Data!D272/Summary!C11)*((273+Summary!C10)/(Data!C272+273)))-(1.87*AVERAGE(Data!E272:Data!G272))),""),""),"")</f>
        <v>34.41172396024003</v>
      </c>
    </row>
    <row r="273" spans="1:2" ht="12.75">
      <c r="A273" s="19">
        <f>IF(Data!A273="","",Data!A273)</f>
        <v>39718</v>
      </c>
      <c r="B273" s="14">
        <f>IF(ISNUMBER(Data!B273),IF(ISNUMBER(Data!C273),IF(ISNUMBER(Data!D273),IF(ISERROR(AVERAGE(Data!E273:Data!G273)),"",(((Data!B273-Summary!C8)/Summary!C9)*(Data!D273/Summary!C11)*((273+Summary!C10)/(Data!C273+273)))-(1.87*AVERAGE(Data!E273:Data!G273))),""),""),"")</f>
        <v>26.443436072410474</v>
      </c>
    </row>
    <row r="274" spans="1:2" ht="12.75">
      <c r="A274" s="19">
        <f>IF(Data!A274="","",Data!A274)</f>
        <v>39719</v>
      </c>
      <c r="B274" s="14">
        <f>IF(ISNUMBER(Data!B274),IF(ISNUMBER(Data!C274),IF(ISNUMBER(Data!D274),IF(ISERROR(AVERAGE(Data!E274:Data!G274)),"",(((Data!B274-Summary!C8)/Summary!C9)*(Data!D274/Summary!C11)*((273+Summary!C10)/(Data!C274+273)))-(1.87*AVERAGE(Data!E274:Data!G274))),""),""),"")</f>
        <v>12.079519546884443</v>
      </c>
    </row>
    <row r="275" spans="1:2" ht="12.75">
      <c r="A275" s="19">
        <f>IF(Data!A275="","",Data!A275)</f>
        <v>39720</v>
      </c>
      <c r="B275" s="14">
        <f>IF(ISNUMBER(Data!B275),IF(ISNUMBER(Data!C275),IF(ISNUMBER(Data!D275),IF(ISERROR(AVERAGE(Data!E275:Data!G275)),"",(((Data!B275-Summary!C8)/Summary!C9)*(Data!D275/Summary!C11)*((273+Summary!C10)/(Data!C275+273)))-(1.87*AVERAGE(Data!E275:Data!G275))),""),""),"")</f>
        <v>15.029072483323624</v>
      </c>
    </row>
    <row r="276" spans="1:2" ht="12.75">
      <c r="A276" s="19">
        <f>IF(Data!A276="","",Data!A276)</f>
        <v>39721</v>
      </c>
      <c r="B276" s="14">
        <f>IF(ISNUMBER(Data!B276),IF(ISNUMBER(Data!C276),IF(ISNUMBER(Data!D276),IF(ISERROR(AVERAGE(Data!E276:Data!G276)),"",(((Data!B276-Summary!C8)/Summary!C9)*(Data!D276/Summary!C11)*((273+Summary!C10)/(Data!C276+273)))-(1.87*AVERAGE(Data!E276:Data!G276))),""),""),"")</f>
        <v>14.974256725120949</v>
      </c>
    </row>
    <row r="277" spans="1:2" ht="12.75">
      <c r="A277" s="19">
        <f>IF(Data!A277="","",Data!A277)</f>
        <v>39722</v>
      </c>
      <c r="B277" s="14">
        <f>IF(ISNUMBER(Data!B277),IF(ISNUMBER(Data!C277),IF(ISNUMBER(Data!D277),IF(ISERROR(AVERAGE(Data!E277:Data!G277)),"",(((Data!B277-Summary!C8)/Summary!C9)*(Data!D277/Summary!C11)*((273+Summary!C10)/(Data!C277+273)))-(1.87*AVERAGE(Data!E277:Data!G277))),""),""),"")</f>
        <v>11.847598601636836</v>
      </c>
    </row>
    <row r="278" spans="1:2" ht="12.75">
      <c r="A278" s="19">
        <f>IF(Data!A278="","",Data!A278)</f>
        <v>39723</v>
      </c>
      <c r="B278" s="14">
        <f>IF(ISNUMBER(Data!B278),IF(ISNUMBER(Data!C278),IF(ISNUMBER(Data!D278),IF(ISERROR(AVERAGE(Data!E278:Data!G278)),"",(((Data!B278-Summary!C8)/Summary!C9)*(Data!D278/Summary!C11)*((273+Summary!C10)/(Data!C278+273)))-(1.87*AVERAGE(Data!E278:Data!G278))),""),""),"")</f>
        <v>11.003349879151822</v>
      </c>
    </row>
    <row r="279" spans="1:2" ht="12.75">
      <c r="A279" s="19">
        <f>IF(Data!A279="","",Data!A279)</f>
        <v>39724</v>
      </c>
      <c r="B279" s="14">
        <f>IF(ISNUMBER(Data!B279),IF(ISNUMBER(Data!C279),IF(ISNUMBER(Data!D279),IF(ISERROR(AVERAGE(Data!E279:Data!G279)),"",(((Data!B279-Summary!C8)/Summary!C9)*(Data!D279/Summary!C11)*((273+Summary!C10)/(Data!C279+273)))-(1.87*AVERAGE(Data!E279:Data!G279))),""),""),"")</f>
        <v>10.895278833181365</v>
      </c>
    </row>
    <row r="280" spans="1:2" ht="12.75">
      <c r="A280" s="19">
        <f>IF(Data!A280="","",Data!A280)</f>
        <v>39725</v>
      </c>
      <c r="B280" s="14">
        <f>IF(ISNUMBER(Data!B280),IF(ISNUMBER(Data!C280),IF(ISNUMBER(Data!D280),IF(ISERROR(AVERAGE(Data!E280:Data!G280)),"",(((Data!B280-Summary!C8)/Summary!C9)*(Data!D280/Summary!C11)*((273+Summary!C10)/(Data!C280+273)))-(1.87*AVERAGE(Data!E280:Data!G280))),""),""),"")</f>
        <v>9.687228345684524</v>
      </c>
    </row>
    <row r="281" spans="1:2" ht="12.75">
      <c r="A281" s="19">
        <f>IF(Data!A281="","",Data!A281)</f>
        <v>39726</v>
      </c>
      <c r="B281" s="14">
        <f>IF(ISNUMBER(Data!B281),IF(ISNUMBER(Data!C281),IF(ISNUMBER(Data!D281),IF(ISERROR(AVERAGE(Data!E281:Data!G281)),"",(((Data!B281-Summary!C8)/Summary!C9)*(Data!D281/Summary!C11)*((273+Summary!C10)/(Data!C281+273)))-(1.87*AVERAGE(Data!E281:Data!G281))),""),""),"")</f>
        <v>16.89564641640458</v>
      </c>
    </row>
    <row r="282" spans="1:2" ht="12.75">
      <c r="A282" s="19">
        <f>IF(Data!A282="","",Data!A282)</f>
        <v>39727</v>
      </c>
      <c r="B282" s="14">
        <f>IF(ISNUMBER(Data!B282),IF(ISNUMBER(Data!C282),IF(ISNUMBER(Data!D282),IF(ISERROR(AVERAGE(Data!E282:Data!G282)),"",(((Data!B282-Summary!C8)/Summary!C9)*(Data!D282/Summary!C11)*((273+Summary!C10)/(Data!C282+273)))-(1.87*AVERAGE(Data!E282:Data!G282))),""),""),"")</f>
        <v>19.0431617146888</v>
      </c>
    </row>
    <row r="283" spans="1:2" ht="12.75">
      <c r="A283" s="19">
        <f>IF(Data!A283="","",Data!A283)</f>
        <v>39728</v>
      </c>
      <c r="B283" s="14">
        <f>IF(ISNUMBER(Data!B283),IF(ISNUMBER(Data!C283),IF(ISNUMBER(Data!D283),IF(ISERROR(AVERAGE(Data!E283:Data!G283)),"",(((Data!B283-Summary!C8)/Summary!C9)*(Data!D283/Summary!C11)*((273+Summary!C10)/(Data!C283+273)))-(1.87*AVERAGE(Data!E283:Data!G283))),""),""),"")</f>
        <v>15.471955157307937</v>
      </c>
    </row>
    <row r="284" spans="1:2" ht="12.75">
      <c r="A284" s="19">
        <f>IF(Data!A284="","",Data!A284)</f>
        <v>39729</v>
      </c>
      <c r="B284" s="14">
        <f>IF(ISNUMBER(Data!B284),IF(ISNUMBER(Data!C284),IF(ISNUMBER(Data!D284),IF(ISERROR(AVERAGE(Data!E284:Data!G284)),"",(((Data!B284-Summary!C8)/Summary!C9)*(Data!D284/Summary!C11)*((273+Summary!C10)/(Data!C284+273)))-(1.87*AVERAGE(Data!E284:Data!G284))),""),""),"")</f>
        <v>19.738159429344915</v>
      </c>
    </row>
    <row r="285" spans="1:2" ht="12.75">
      <c r="A285" s="19">
        <f>IF(Data!A285="","",Data!A285)</f>
        <v>39730</v>
      </c>
      <c r="B285" s="14">
        <f>IF(ISNUMBER(Data!B285),IF(ISNUMBER(Data!C285),IF(ISNUMBER(Data!D285),IF(ISERROR(AVERAGE(Data!E285:Data!G285)),"",(((Data!B285-Summary!C8)/Summary!C9)*(Data!D285/Summary!C11)*((273+Summary!C10)/(Data!C285+273)))-(1.87*AVERAGE(Data!E285:Data!G285))),""),""),"")</f>
        <v>11.691153267812656</v>
      </c>
    </row>
    <row r="286" spans="1:2" ht="12.75">
      <c r="A286" s="19">
        <f>IF(Data!A286="","",Data!A286)</f>
        <v>39731</v>
      </c>
      <c r="B286" s="14">
        <f>IF(ISNUMBER(Data!B286),IF(ISNUMBER(Data!C286),IF(ISNUMBER(Data!D286),IF(ISERROR(AVERAGE(Data!E286:Data!G286)),"",(((Data!B286-Summary!C8)/Summary!C9)*(Data!D286/Summary!C11)*((273+Summary!C10)/(Data!C286+273)))-(1.87*AVERAGE(Data!E286:Data!G286))),""),""),"")</f>
        <v>8.723955309962417</v>
      </c>
    </row>
    <row r="287" spans="1:2" ht="12.75">
      <c r="A287" s="19">
        <f>IF(Data!A287="","",Data!A287)</f>
        <v>39732</v>
      </c>
      <c r="B287" s="14">
        <f>IF(ISNUMBER(Data!B287),IF(ISNUMBER(Data!C287),IF(ISNUMBER(Data!D287),IF(ISERROR(AVERAGE(Data!E287:Data!G287)),"",(((Data!B287-Summary!C8)/Summary!C9)*(Data!D287/Summary!C11)*((273+Summary!C10)/(Data!C287+273)))-(1.87*AVERAGE(Data!E287:Data!G287))),""),""),"")</f>
        <v>16.337828649150225</v>
      </c>
    </row>
    <row r="288" spans="1:2" ht="12.75">
      <c r="A288" s="19">
        <f>IF(Data!A288="","",Data!A288)</f>
        <v>39733</v>
      </c>
      <c r="B288" s="14">
        <f>IF(ISNUMBER(Data!B288),IF(ISNUMBER(Data!C288),IF(ISNUMBER(Data!D288),IF(ISERROR(AVERAGE(Data!E288:Data!G288)),"",(((Data!B288-Summary!C8)/Summary!C9)*(Data!D288/Summary!C11)*((273+Summary!C10)/(Data!C288+273)))-(1.87*AVERAGE(Data!E288:Data!G288))),""),""),"")</f>
        <v>14.802996541148513</v>
      </c>
    </row>
    <row r="289" spans="1:2" ht="12.75">
      <c r="A289" s="19">
        <f>IF(Data!A289="","",Data!A289)</f>
        <v>39734</v>
      </c>
      <c r="B289" s="14">
        <f>IF(ISNUMBER(Data!B289),IF(ISNUMBER(Data!C289),IF(ISNUMBER(Data!D289),IF(ISERROR(AVERAGE(Data!E289:Data!G289)),"",(((Data!B289-Summary!C8)/Summary!C9)*(Data!D289/Summary!C11)*((273+Summary!C10)/(Data!C289+273)))-(1.87*AVERAGE(Data!E289:Data!G289))),""),""),"")</f>
        <v>16.256142105795327</v>
      </c>
    </row>
    <row r="290" spans="1:2" ht="12.75">
      <c r="A290" s="19">
        <f>IF(Data!A290="","",Data!A290)</f>
        <v>39735</v>
      </c>
      <c r="B290" s="14">
        <f>IF(ISNUMBER(Data!B290),IF(ISNUMBER(Data!C290),IF(ISNUMBER(Data!D290),IF(ISERROR(AVERAGE(Data!E290:Data!G290)),"",(((Data!B290-Summary!C8)/Summary!C9)*(Data!D290/Summary!C11)*((273+Summary!C10)/(Data!C290+273)))-(1.87*AVERAGE(Data!E290:Data!G290))),""),""),"")</f>
        <v>16.636325510655674</v>
      </c>
    </row>
    <row r="291" spans="1:2" ht="12.75">
      <c r="A291" s="19">
        <f>IF(Data!A291="","",Data!A291)</f>
        <v>39736</v>
      </c>
      <c r="B291" s="14">
        <f>IF(ISNUMBER(Data!B291),IF(ISNUMBER(Data!C291),IF(ISNUMBER(Data!D291),IF(ISERROR(AVERAGE(Data!E291:Data!G291)),"",(((Data!B291-Summary!C8)/Summary!C9)*(Data!D291/Summary!C11)*((273+Summary!C10)/(Data!C291+273)))-(1.87*AVERAGE(Data!E291:Data!G291))),""),""),"")</f>
        <v>16.155227624764777</v>
      </c>
    </row>
    <row r="292" spans="1:2" ht="12.75">
      <c r="A292" s="19">
        <f>IF(Data!A292="","",Data!A292)</f>
        <v>39737</v>
      </c>
      <c r="B292" s="14">
        <f>IF(ISNUMBER(Data!B292),IF(ISNUMBER(Data!C292),IF(ISNUMBER(Data!D292),IF(ISERROR(AVERAGE(Data!E292:Data!G292)),"",(((Data!B292-Summary!C8)/Summary!C9)*(Data!D292/Summary!C11)*((273+Summary!C10)/(Data!C292+273)))-(1.87*AVERAGE(Data!E292:Data!G292))),""),""),"")</f>
        <v>21.473826645437306</v>
      </c>
    </row>
    <row r="293" spans="1:2" ht="12.75">
      <c r="A293" s="19">
        <f>IF(Data!A293="","",Data!A293)</f>
        <v>39738</v>
      </c>
      <c r="B293" s="14">
        <f>IF(ISNUMBER(Data!B293),IF(ISNUMBER(Data!C293),IF(ISNUMBER(Data!D293),IF(ISERROR(AVERAGE(Data!E293:Data!G293)),"",(((Data!B293-Summary!C8)/Summary!C9)*(Data!D293/Summary!C11)*((273+Summary!C10)/(Data!C293+273)))-(1.87*AVERAGE(Data!E293:Data!G293))),""),""),"")</f>
        <v>15.111013522754524</v>
      </c>
    </row>
    <row r="294" spans="1:2" ht="12.75">
      <c r="A294" s="19">
        <f>IF(Data!A294="","",Data!A294)</f>
        <v>39739</v>
      </c>
      <c r="B294" s="14">
        <f>IF(ISNUMBER(Data!B294),IF(ISNUMBER(Data!C294),IF(ISNUMBER(Data!D294),IF(ISERROR(AVERAGE(Data!E294:Data!G294)),"",(((Data!B294-Summary!C8)/Summary!C9)*(Data!D294/Summary!C11)*((273+Summary!C10)/(Data!C294+273)))-(1.87*AVERAGE(Data!E294:Data!G294))),""),""),"")</f>
        <v>13.218819267731378</v>
      </c>
    </row>
    <row r="295" spans="1:2" ht="12.75">
      <c r="A295" s="19">
        <f>IF(Data!A295="","",Data!A295)</f>
        <v>39740</v>
      </c>
      <c r="B295" s="14">
        <f>IF(ISNUMBER(Data!B295),IF(ISNUMBER(Data!C295),IF(ISNUMBER(Data!D295),IF(ISERROR(AVERAGE(Data!E295:Data!G295)),"",(((Data!B295-Summary!C8)/Summary!C9)*(Data!D295/Summary!C11)*((273+Summary!C10)/(Data!C295+273)))-(1.87*AVERAGE(Data!E295:Data!G295))),""),""),"")</f>
        <v>10.42002569096385</v>
      </c>
    </row>
    <row r="296" spans="1:2" ht="12.75">
      <c r="A296" s="19">
        <f>IF(Data!A296="","",Data!A296)</f>
        <v>39741</v>
      </c>
      <c r="B296" s="14">
        <f>IF(ISNUMBER(Data!B296),IF(ISNUMBER(Data!C296),IF(ISNUMBER(Data!D296),IF(ISERROR(AVERAGE(Data!E296:Data!G296)),"",(((Data!B296-Summary!C8)/Summary!C9)*(Data!D296/Summary!C11)*((273+Summary!C10)/(Data!C296+273)))-(1.87*AVERAGE(Data!E296:Data!G296))),""),""),"")</f>
        <v>9.248656909761355</v>
      </c>
    </row>
    <row r="297" spans="1:2" ht="12.75">
      <c r="A297" s="19">
        <f>IF(Data!A297="","",Data!A297)</f>
        <v>39742</v>
      </c>
      <c r="B297" s="14">
        <f>IF(ISNUMBER(Data!B297),IF(ISNUMBER(Data!C297),IF(ISNUMBER(Data!D297),IF(ISERROR(AVERAGE(Data!E297:Data!G297)),"",(((Data!B297-Summary!C8)/Summary!C9)*(Data!D297/Summary!C11)*((273+Summary!C10)/(Data!C297+273)))-(1.87*AVERAGE(Data!E297:Data!G297))),""),""),"")</f>
        <v>9.892213267083335</v>
      </c>
    </row>
    <row r="298" spans="1:2" ht="12.75">
      <c r="A298" s="19">
        <f>IF(Data!A298="","",Data!A298)</f>
        <v>39743</v>
      </c>
      <c r="B298" s="14">
        <f>IF(ISNUMBER(Data!B298),IF(ISNUMBER(Data!C298),IF(ISNUMBER(Data!D298),IF(ISERROR(AVERAGE(Data!E298:Data!G298)),"",(((Data!B298-Summary!C8)/Summary!C9)*(Data!D298/Summary!C11)*((273+Summary!C10)/(Data!C298+273)))-(1.87*AVERAGE(Data!E298:Data!G298))),""),""),"")</f>
        <v>13.413546119816951</v>
      </c>
    </row>
    <row r="299" spans="1:2" ht="12.75">
      <c r="A299" s="19">
        <f>IF(Data!A299="","",Data!A299)</f>
        <v>39744</v>
      </c>
      <c r="B299" s="14">
        <f>IF(ISNUMBER(Data!B299),IF(ISNUMBER(Data!C299),IF(ISNUMBER(Data!D299),IF(ISERROR(AVERAGE(Data!E299:Data!G299)),"",(((Data!B299-Summary!C8)/Summary!C9)*(Data!D299/Summary!C11)*((273+Summary!C10)/(Data!C299+273)))-(1.87*AVERAGE(Data!E299:Data!G299))),""),""),"")</f>
        <v>9.84497418776482</v>
      </c>
    </row>
    <row r="300" spans="1:2" ht="12.75">
      <c r="A300" s="19">
        <f>IF(Data!A300="","",Data!A300)</f>
        <v>39745</v>
      </c>
      <c r="B300" s="14">
        <f>IF(ISNUMBER(Data!B300),IF(ISNUMBER(Data!C300),IF(ISNUMBER(Data!D300),IF(ISERROR(AVERAGE(Data!E300:Data!G300)),"",(((Data!B300-Summary!C8)/Summary!C9)*(Data!D300/Summary!C11)*((273+Summary!C10)/(Data!C300+273)))-(1.87*AVERAGE(Data!E300:Data!G300))),""),""),"")</f>
        <v>14.90582934870041</v>
      </c>
    </row>
    <row r="301" spans="1:2" ht="12.75">
      <c r="A301" s="19">
        <f>IF(Data!A301="","",Data!A301)</f>
        <v>39746</v>
      </c>
      <c r="B301" s="14">
        <f>IF(ISNUMBER(Data!B301),IF(ISNUMBER(Data!C301),IF(ISNUMBER(Data!D301),IF(ISERROR(AVERAGE(Data!E301:Data!G301)),"",(((Data!B301-Summary!C8)/Summary!C9)*(Data!D301/Summary!C11)*((273+Summary!C10)/(Data!C301+273)))-(1.87*AVERAGE(Data!E301:Data!G301))),""),""),"")</f>
        <v>11.591601440438428</v>
      </c>
    </row>
    <row r="302" spans="1:2" ht="12.75">
      <c r="A302" s="19">
        <f>IF(Data!A302="","",Data!A302)</f>
        <v>39747</v>
      </c>
      <c r="B302" s="14">
        <f>IF(ISNUMBER(Data!B302),IF(ISNUMBER(Data!C302),IF(ISNUMBER(Data!D302),IF(ISERROR(AVERAGE(Data!E302:Data!G302)),"",(((Data!B302-Summary!C8)/Summary!C9)*(Data!D302/Summary!C11)*((273+Summary!C10)/(Data!C302+273)))-(1.87*AVERAGE(Data!E302:Data!G302))),""),""),"")</f>
        <v>12.184607066260284</v>
      </c>
    </row>
    <row r="303" spans="1:2" ht="12.75">
      <c r="A303" s="19">
        <f>IF(Data!A303="","",Data!A303)</f>
        <v>39748</v>
      </c>
      <c r="B303" s="14">
        <f>IF(ISNUMBER(Data!B303),IF(ISNUMBER(Data!C303),IF(ISNUMBER(Data!D303),IF(ISERROR(AVERAGE(Data!E303:Data!G303)),"",(((Data!B303-Summary!C8)/Summary!C9)*(Data!D303/Summary!C11)*((273+Summary!C10)/(Data!C303+273)))-(1.87*AVERAGE(Data!E303:Data!G303))),""),""),"")</f>
        <v>14.132001045440393</v>
      </c>
    </row>
    <row r="304" spans="1:2" ht="12.75">
      <c r="A304" s="19">
        <f>IF(Data!A304="","",Data!A304)</f>
        <v>39749</v>
      </c>
      <c r="B304" s="14">
        <f>IF(ISNUMBER(Data!B304),IF(ISNUMBER(Data!C304),IF(ISNUMBER(Data!D304),IF(ISERROR(AVERAGE(Data!E304:Data!G304)),"",(((Data!B304-Summary!C8)/Summary!C9)*(Data!D304/Summary!C11)*((273+Summary!C10)/(Data!C304+273)))-(1.87*AVERAGE(Data!E304:Data!G304))),""),""),"")</f>
        <v>19.26767630495983</v>
      </c>
    </row>
    <row r="305" spans="1:2" ht="12.75">
      <c r="A305" s="19">
        <f>IF(Data!A305="","",Data!A305)</f>
        <v>39750</v>
      </c>
      <c r="B305" s="14">
        <f>IF(ISNUMBER(Data!B305),IF(ISNUMBER(Data!C305),IF(ISNUMBER(Data!D305),IF(ISERROR(AVERAGE(Data!E305:Data!G305)),"",(((Data!B305-Summary!C8)/Summary!C9)*(Data!D305/Summary!C11)*((273+Summary!C10)/(Data!C305+273)))-(1.87*AVERAGE(Data!E305:Data!G305))),""),""),"")</f>
      </c>
    </row>
    <row r="306" spans="1:2" ht="12.75">
      <c r="A306" s="19">
        <f>IF(Data!A306="","",Data!A306)</f>
        <v>39751</v>
      </c>
      <c r="B306" s="14">
        <f>IF(ISNUMBER(Data!B306),IF(ISNUMBER(Data!C306),IF(ISNUMBER(Data!D306),IF(ISERROR(AVERAGE(Data!E306:Data!G306)),"",(((Data!B306-Summary!C8)/Summary!C9)*(Data!D306/Summary!C11)*((273+Summary!C10)/(Data!C306+273)))-(1.87*AVERAGE(Data!E306:Data!G306))),""),""),"")</f>
      </c>
    </row>
    <row r="307" spans="1:2" ht="12.75">
      <c r="A307" s="19">
        <f>IF(Data!A307="","",Data!A307)</f>
        <v>39752</v>
      </c>
      <c r="B307" s="14">
        <f>IF(ISNUMBER(Data!B307),IF(ISNUMBER(Data!C307),IF(ISNUMBER(Data!D307),IF(ISERROR(AVERAGE(Data!E307:Data!G307)),"",(((Data!B307-Summary!C8)/Summary!C9)*(Data!D307/Summary!C11)*((273+Summary!C10)/(Data!C307+273)))-(1.87*AVERAGE(Data!E307:Data!G307))),""),""),"")</f>
      </c>
    </row>
    <row r="308" spans="1:2" ht="12.75">
      <c r="A308" s="19">
        <f>IF(Data!A308="","",Data!A308)</f>
        <v>39753</v>
      </c>
      <c r="B308" s="14">
        <f>IF(ISNUMBER(Data!B308),IF(ISNUMBER(Data!C308),IF(ISNUMBER(Data!D308),IF(ISERROR(AVERAGE(Data!E308:Data!G308)),"",(((Data!B308-Summary!C8)/Summary!C9)*(Data!D308/Summary!C11)*((273+Summary!C10)/(Data!C308+273)))-(1.87*AVERAGE(Data!E308:Data!G308))),""),""),"")</f>
      </c>
    </row>
    <row r="309" spans="1:2" ht="12.75">
      <c r="A309" s="19">
        <f>IF(Data!A309="","",Data!A309)</f>
        <v>39754</v>
      </c>
      <c r="B309" s="14">
        <f>IF(ISNUMBER(Data!B309),IF(ISNUMBER(Data!C309),IF(ISNUMBER(Data!D309),IF(ISERROR(AVERAGE(Data!E309:Data!G309)),"",(((Data!B309-Summary!C8)/Summary!C9)*(Data!D309/Summary!C11)*((273+Summary!C10)/(Data!C309+273)))-(1.87*AVERAGE(Data!E309:Data!G309))),""),""),"")</f>
      </c>
    </row>
    <row r="310" spans="1:2" ht="12.75">
      <c r="A310" s="19">
        <f>IF(Data!A310="","",Data!A310)</f>
        <v>39755</v>
      </c>
      <c r="B310" s="14">
        <f>IF(ISNUMBER(Data!B310),IF(ISNUMBER(Data!C310),IF(ISNUMBER(Data!D310),IF(ISERROR(AVERAGE(Data!E310:Data!G310)),"",(((Data!B310-Summary!C8)/Summary!C9)*(Data!D310/Summary!C11)*((273+Summary!C10)/(Data!C310+273)))-(1.87*AVERAGE(Data!E310:Data!G310))),""),""),"")</f>
      </c>
    </row>
    <row r="311" spans="1:2" ht="12.75">
      <c r="A311" s="19">
        <f>IF(Data!A311="","",Data!A311)</f>
        <v>39756</v>
      </c>
      <c r="B311" s="14">
        <f>IF(ISNUMBER(Data!B311),IF(ISNUMBER(Data!C311),IF(ISNUMBER(Data!D311),IF(ISERROR(AVERAGE(Data!E311:Data!G311)),"",(((Data!B311-Summary!C8)/Summary!C9)*(Data!D311/Summary!C11)*((273+Summary!C10)/(Data!C311+273)))-(1.87*AVERAGE(Data!E311:Data!G311))),""),""),"")</f>
        <v>32.59812881403066</v>
      </c>
    </row>
    <row r="312" spans="1:2" ht="12.75">
      <c r="A312" s="19">
        <f>IF(Data!A312="","",Data!A312)</f>
        <v>39757</v>
      </c>
      <c r="B312" s="14">
        <f>IF(ISNUMBER(Data!B312),IF(ISNUMBER(Data!C312),IF(ISNUMBER(Data!D312),IF(ISERROR(AVERAGE(Data!E312:Data!G312)),"",(((Data!B312-Summary!C8)/Summary!C9)*(Data!D312/Summary!C11)*((273+Summary!C10)/(Data!C312+273)))-(1.87*AVERAGE(Data!E312:Data!G312))),""),""),"")</f>
        <v>23.26733954424639</v>
      </c>
    </row>
    <row r="313" spans="1:2" ht="12.75">
      <c r="A313" s="19">
        <f>IF(Data!A313="","",Data!A313)</f>
        <v>39758</v>
      </c>
      <c r="B313" s="14">
        <f>IF(ISNUMBER(Data!B313),IF(ISNUMBER(Data!C313),IF(ISNUMBER(Data!D313),IF(ISERROR(AVERAGE(Data!E313:Data!G313)),"",(((Data!B313-Summary!C8)/Summary!C9)*(Data!D313/Summary!C11)*((273+Summary!C10)/(Data!C313+273)))-(1.87*AVERAGE(Data!E313:Data!G313))),""),""),"")</f>
        <v>19.800231687846694</v>
      </c>
    </row>
    <row r="314" spans="1:2" ht="12.75">
      <c r="A314" s="19">
        <f>IF(Data!A314="","",Data!A314)</f>
        <v>39759</v>
      </c>
      <c r="B314" s="14">
        <f>IF(ISNUMBER(Data!B314),IF(ISNUMBER(Data!C314),IF(ISNUMBER(Data!D314),IF(ISERROR(AVERAGE(Data!E314:Data!G314)),"",(((Data!B314-Summary!C8)/Summary!C9)*(Data!D314/Summary!C11)*((273+Summary!C10)/(Data!C314+273)))-(1.87*AVERAGE(Data!E314:Data!G314))),""),""),"")</f>
        <v>18.672739082477985</v>
      </c>
    </row>
    <row r="315" spans="1:2" ht="12.75">
      <c r="A315" s="19">
        <f>IF(Data!A315="","",Data!A315)</f>
        <v>39760</v>
      </c>
      <c r="B315" s="14">
        <f>IF(ISNUMBER(Data!B315),IF(ISNUMBER(Data!C315),IF(ISNUMBER(Data!D315),IF(ISERROR(AVERAGE(Data!E315:Data!G315)),"",(((Data!B315-Summary!C8)/Summary!C9)*(Data!D315/Summary!C11)*((273+Summary!C10)/(Data!C315+273)))-(1.87*AVERAGE(Data!E315:Data!G315))),""),""),"")</f>
        <v>11.982450274312043</v>
      </c>
    </row>
    <row r="316" spans="1:2" ht="12.75">
      <c r="A316" s="19">
        <f>IF(Data!A316="","",Data!A316)</f>
        <v>39761</v>
      </c>
      <c r="B316" s="14">
        <f>IF(ISNUMBER(Data!B316),IF(ISNUMBER(Data!C316),IF(ISNUMBER(Data!D316),IF(ISERROR(AVERAGE(Data!E316:Data!G316)),"",(((Data!B316-Summary!C8)/Summary!C9)*(Data!D316/Summary!C11)*((273+Summary!C10)/(Data!C316+273)))-(1.87*AVERAGE(Data!E316:Data!G316))),""),""),"")</f>
        <v>8.018611370846733</v>
      </c>
    </row>
    <row r="317" spans="1:2" ht="12.75">
      <c r="A317" s="19">
        <f>IF(Data!A317="","",Data!A317)</f>
        <v>39762</v>
      </c>
      <c r="B317" s="14">
        <f>IF(ISNUMBER(Data!B317),IF(ISNUMBER(Data!C317),IF(ISNUMBER(Data!D317),IF(ISERROR(AVERAGE(Data!E317:Data!G317)),"",(((Data!B317-Summary!C8)/Summary!C9)*(Data!D317/Summary!C11)*((273+Summary!C10)/(Data!C317+273)))-(1.87*AVERAGE(Data!E317:Data!G317))),""),""),"")</f>
        <v>10.328124621295936</v>
      </c>
    </row>
    <row r="318" spans="1:2" ht="12.75">
      <c r="A318" s="19">
        <f>IF(Data!A318="","",Data!A318)</f>
        <v>39763</v>
      </c>
      <c r="B318" s="14">
        <f>IF(ISNUMBER(Data!B318),IF(ISNUMBER(Data!C318),IF(ISNUMBER(Data!D318),IF(ISERROR(AVERAGE(Data!E318:Data!G318)),"",(((Data!B318-Summary!C8)/Summary!C9)*(Data!D318/Summary!C11)*((273+Summary!C10)/(Data!C318+273)))-(1.87*AVERAGE(Data!E318:Data!G318))),""),""),"")</f>
        <v>11.970190610535766</v>
      </c>
    </row>
    <row r="319" spans="1:2" ht="12.75">
      <c r="A319" s="19">
        <f>IF(Data!A319="","",Data!A319)</f>
        <v>39764</v>
      </c>
      <c r="B319" s="14">
        <f>IF(ISNUMBER(Data!B319),IF(ISNUMBER(Data!C319),IF(ISNUMBER(Data!D319),IF(ISERROR(AVERAGE(Data!E319:Data!G319)),"",(((Data!B319-Summary!C8)/Summary!C9)*(Data!D319/Summary!C11)*((273+Summary!C10)/(Data!C319+273)))-(1.87*AVERAGE(Data!E319:Data!G319))),""),""),"")</f>
        <v>18.579271530151694</v>
      </c>
    </row>
    <row r="320" spans="1:2" ht="12.75">
      <c r="A320" s="19">
        <f>IF(Data!A320="","",Data!A320)</f>
        <v>39765</v>
      </c>
      <c r="B320" s="14">
        <f>IF(ISNUMBER(Data!B320),IF(ISNUMBER(Data!C320),IF(ISNUMBER(Data!D320),IF(ISERROR(AVERAGE(Data!E320:Data!G320)),"",(((Data!B320-Summary!C8)/Summary!C9)*(Data!D320/Summary!C11)*((273+Summary!C10)/(Data!C320+273)))-(1.87*AVERAGE(Data!E320:Data!G320))),""),""),"")</f>
        <v>9.069179050768646</v>
      </c>
    </row>
    <row r="321" spans="1:2" ht="12.75">
      <c r="A321" s="19">
        <f>IF(Data!A321="","",Data!A321)</f>
        <v>39766</v>
      </c>
      <c r="B321" s="14">
        <f>IF(ISNUMBER(Data!B321),IF(ISNUMBER(Data!C321),IF(ISNUMBER(Data!D321),IF(ISERROR(AVERAGE(Data!E321:Data!G321)),"",(((Data!B321-Summary!C8)/Summary!C9)*(Data!D321/Summary!C11)*((273+Summary!C10)/(Data!C321+273)))-(1.87*AVERAGE(Data!E321:Data!G321))),""),""),"")</f>
        <v>9.274307255471928</v>
      </c>
    </row>
    <row r="322" spans="1:2" ht="12.75">
      <c r="A322" s="19">
        <f>IF(Data!A322="","",Data!A322)</f>
        <v>39767</v>
      </c>
      <c r="B322" s="14">
        <f>IF(ISNUMBER(Data!B322),IF(ISNUMBER(Data!C322),IF(ISNUMBER(Data!D322),IF(ISERROR(AVERAGE(Data!E322:Data!G322)),"",(((Data!B322-Summary!C8)/Summary!C9)*(Data!D322/Summary!C11)*((273+Summary!C10)/(Data!C322+273)))-(1.87*AVERAGE(Data!E322:Data!G322))),""),""),"")</f>
        <v>15.65294096171435</v>
      </c>
    </row>
    <row r="323" spans="1:2" ht="12.75">
      <c r="A323" s="19">
        <f>IF(Data!A323="","",Data!A323)</f>
        <v>39768</v>
      </c>
      <c r="B323" s="14">
        <f>IF(ISNUMBER(Data!B323),IF(ISNUMBER(Data!C323),IF(ISNUMBER(Data!D323),IF(ISERROR(AVERAGE(Data!E323:Data!G323)),"",(((Data!B323-Summary!C8)/Summary!C9)*(Data!D323/Summary!C11)*((273+Summary!C10)/(Data!C323+273)))-(1.87*AVERAGE(Data!E323:Data!G323))),""),""),"")</f>
        <v>20.34574974497833</v>
      </c>
    </row>
    <row r="324" spans="1:2" ht="12.75">
      <c r="A324" s="19">
        <f>IF(Data!A324="","",Data!A324)</f>
        <v>39769</v>
      </c>
      <c r="B324" s="14">
        <f>IF(ISNUMBER(Data!B324),IF(ISNUMBER(Data!C324),IF(ISNUMBER(Data!D324),IF(ISERROR(AVERAGE(Data!E324:Data!G324)),"",(((Data!B324-Summary!C8)/Summary!C9)*(Data!D324/Summary!C11)*((273+Summary!C10)/(Data!C324+273)))-(1.87*AVERAGE(Data!E324:Data!G324))),""),""),"")</f>
        <v>16.244393700406494</v>
      </c>
    </row>
    <row r="325" spans="1:2" ht="12.75">
      <c r="A325" s="19">
        <f>IF(Data!A325="","",Data!A325)</f>
        <v>39770</v>
      </c>
      <c r="B325" s="14">
        <f>IF(ISNUMBER(Data!B325),IF(ISNUMBER(Data!C325),IF(ISNUMBER(Data!D325),IF(ISERROR(AVERAGE(Data!E325:Data!G325)),"",(((Data!B325-Summary!C8)/Summary!C9)*(Data!D325/Summary!C11)*((273+Summary!C10)/(Data!C325+273)))-(1.87*AVERAGE(Data!E325:Data!G325))),""),""),"")</f>
        <v>17.516636772601498</v>
      </c>
    </row>
    <row r="326" spans="1:2" ht="12.75">
      <c r="A326" s="19">
        <f>IF(Data!A326="","",Data!A326)</f>
        <v>39771</v>
      </c>
      <c r="B326" s="14">
        <f>IF(ISNUMBER(Data!B326),IF(ISNUMBER(Data!C326),IF(ISNUMBER(Data!D326),IF(ISERROR(AVERAGE(Data!E326:Data!G326)),"",(((Data!B326-Summary!C8)/Summary!C9)*(Data!D326/Summary!C11)*((273+Summary!C10)/(Data!C326+273)))-(1.87*AVERAGE(Data!E326:Data!G326))),""),""),"")</f>
        <v>15.542211016817639</v>
      </c>
    </row>
    <row r="327" spans="1:2" ht="12.75">
      <c r="A327" s="19">
        <f>IF(Data!A327="","",Data!A327)</f>
        <v>39772</v>
      </c>
      <c r="B327" s="14">
        <f>IF(ISNUMBER(Data!B327),IF(ISNUMBER(Data!C327),IF(ISNUMBER(Data!D327),IF(ISERROR(AVERAGE(Data!E327:Data!G327)),"",(((Data!B327-Summary!C8)/Summary!C9)*(Data!D327/Summary!C11)*((273+Summary!C10)/(Data!C327+273)))-(1.87*AVERAGE(Data!E327:Data!G327))),""),""),"")</f>
        <v>24.36000008082767</v>
      </c>
    </row>
    <row r="328" spans="1:2" ht="12.75">
      <c r="A328" s="19">
        <f>IF(Data!A328="","",Data!A328)</f>
        <v>39773</v>
      </c>
      <c r="B328" s="14">
        <f>IF(ISNUMBER(Data!B328),IF(ISNUMBER(Data!C328),IF(ISNUMBER(Data!D328),IF(ISERROR(AVERAGE(Data!E328:Data!G328)),"",(((Data!B328-Summary!C8)/Summary!C9)*(Data!D328/Summary!C11)*((273+Summary!C10)/(Data!C328+273)))-(1.87*AVERAGE(Data!E328:Data!G328))),""),""),"")</f>
        <v>16.80081996263576</v>
      </c>
    </row>
    <row r="329" spans="1:2" ht="12.75">
      <c r="A329" s="19">
        <f>IF(Data!A329="","",Data!A329)</f>
        <v>39774</v>
      </c>
      <c r="B329" s="14">
        <f>IF(ISNUMBER(Data!B329),IF(ISNUMBER(Data!C329),IF(ISNUMBER(Data!D329),IF(ISERROR(AVERAGE(Data!E329:Data!G329)),"",(((Data!B329-Summary!C8)/Summary!C9)*(Data!D329/Summary!C11)*((273+Summary!C10)/(Data!C329+273)))-(1.87*AVERAGE(Data!E329:Data!G329))),""),""),"")</f>
        <v>9.512628837861559</v>
      </c>
    </row>
    <row r="330" spans="1:2" ht="12.75">
      <c r="A330" s="19">
        <f>IF(Data!A330="","",Data!A330)</f>
        <v>39775</v>
      </c>
      <c r="B330" s="14">
        <f>IF(ISNUMBER(Data!B330),IF(ISNUMBER(Data!C330),IF(ISNUMBER(Data!D330),IF(ISERROR(AVERAGE(Data!E330:Data!G330)),"",(((Data!B330-Summary!C8)/Summary!C9)*(Data!D330/Summary!C11)*((273+Summary!C10)/(Data!C330+273)))-(1.87*AVERAGE(Data!E330:Data!G330))),""),""),"")</f>
        <v>13.986195522531863</v>
      </c>
    </row>
    <row r="331" spans="1:2" ht="12.75">
      <c r="A331" s="19">
        <f>IF(Data!A331="","",Data!A331)</f>
        <v>39776</v>
      </c>
      <c r="B331" s="14">
        <f>IF(ISNUMBER(Data!B331),IF(ISNUMBER(Data!C331),IF(ISNUMBER(Data!D331),IF(ISERROR(AVERAGE(Data!E331:Data!G331)),"",(((Data!B331-Summary!C8)/Summary!C9)*(Data!D331/Summary!C11)*((273+Summary!C10)/(Data!C331+273)))-(1.87*AVERAGE(Data!E331:Data!G331))),""),""),"")</f>
        <v>9.417095271976157</v>
      </c>
    </row>
    <row r="332" spans="1:2" ht="12.75">
      <c r="A332" s="19">
        <f>IF(Data!A332="","",Data!A332)</f>
        <v>39777</v>
      </c>
      <c r="B332" s="14">
        <f>IF(ISNUMBER(Data!B332),IF(ISNUMBER(Data!C332),IF(ISNUMBER(Data!D332),IF(ISERROR(AVERAGE(Data!E332:Data!G332)),"",(((Data!B332-Summary!C8)/Summary!C9)*(Data!D332/Summary!C11)*((273+Summary!C10)/(Data!C332+273)))-(1.87*AVERAGE(Data!E332:Data!G332))),""),""),"")</f>
        <v>14.79462855634309</v>
      </c>
    </row>
    <row r="333" spans="1:2" ht="12.75">
      <c r="A333" s="19">
        <f>IF(Data!A333="","",Data!A333)</f>
        <v>39778</v>
      </c>
      <c r="B333" s="14">
        <f>IF(ISNUMBER(Data!B333),IF(ISNUMBER(Data!C333),IF(ISNUMBER(Data!D333),IF(ISERROR(AVERAGE(Data!E333:Data!G333)),"",(((Data!B333-Summary!C8)/Summary!C9)*(Data!D333/Summary!C11)*((273+Summary!C10)/(Data!C333+273)))-(1.87*AVERAGE(Data!E333:Data!G333))),""),""),"")</f>
        <v>10.596484275829845</v>
      </c>
    </row>
    <row r="334" spans="1:2" ht="12.75">
      <c r="A334" s="19">
        <f>IF(Data!A334="","",Data!A334)</f>
        <v>39779</v>
      </c>
      <c r="B334" s="14">
        <f>IF(ISNUMBER(Data!B334),IF(ISNUMBER(Data!C334),IF(ISNUMBER(Data!D334),IF(ISERROR(AVERAGE(Data!E334:Data!G334)),"",(((Data!B334-Summary!C8)/Summary!C9)*(Data!D334/Summary!C11)*((273+Summary!C10)/(Data!C334+273)))-(1.87*AVERAGE(Data!E334:Data!G334))),""),""),"")</f>
      </c>
    </row>
    <row r="335" spans="1:2" ht="12.75">
      <c r="A335" s="19">
        <f>IF(Data!A335="","",Data!A335)</f>
        <v>39780</v>
      </c>
      <c r="B335" s="14">
        <f>IF(ISNUMBER(Data!B335),IF(ISNUMBER(Data!C335),IF(ISNUMBER(Data!D335),IF(ISERROR(AVERAGE(Data!E335:Data!G335)),"",(((Data!B335-Summary!C8)/Summary!C9)*(Data!D335/Summary!C11)*((273+Summary!C10)/(Data!C335+273)))-(1.87*AVERAGE(Data!E335:Data!G335))),""),""),"")</f>
      </c>
    </row>
    <row r="336" spans="1:2" ht="12.75">
      <c r="A336" s="19">
        <f>IF(Data!A336="","",Data!A336)</f>
        <v>39781</v>
      </c>
      <c r="B336" s="14">
        <f>IF(ISNUMBER(Data!B336),IF(ISNUMBER(Data!C336),IF(ISNUMBER(Data!D336),IF(ISERROR(AVERAGE(Data!E336:Data!G336)),"",(((Data!B336-Summary!C8)/Summary!C9)*(Data!D336/Summary!C11)*((273+Summary!C10)/(Data!C336+273)))-(1.87*AVERAGE(Data!E336:Data!G336))),""),""),"")</f>
        <v>25.988369171802812</v>
      </c>
    </row>
    <row r="337" spans="1:2" ht="12.75">
      <c r="A337" s="19">
        <f>IF(Data!A337="","",Data!A337)</f>
        <v>39782</v>
      </c>
      <c r="B337" s="14">
        <f>IF(ISNUMBER(Data!B337),IF(ISNUMBER(Data!C337),IF(ISNUMBER(Data!D337),IF(ISERROR(AVERAGE(Data!E337:Data!G337)),"",(((Data!B337-Summary!C8)/Summary!C9)*(Data!D337/Summary!C11)*((273+Summary!C10)/(Data!C337+273)))-(1.87*AVERAGE(Data!E337:Data!G337))),""),""),"")</f>
        <v>22.373065685303033</v>
      </c>
    </row>
    <row r="338" spans="1:2" ht="12.75">
      <c r="A338" s="19">
        <f>IF(Data!A338="","",Data!A338)</f>
        <v>39783</v>
      </c>
      <c r="B338" s="14">
        <f>IF(ISNUMBER(Data!B338),IF(ISNUMBER(Data!C338),IF(ISNUMBER(Data!D338),IF(ISERROR(AVERAGE(Data!E338:Data!G338)),"",(((Data!B338-Summary!C8)/Summary!C9)*(Data!D338/Summary!C11)*((273+Summary!C10)/(Data!C338+273)))-(1.87*AVERAGE(Data!E338:Data!G338))),""),""),"")</f>
        <v>22.757571364135217</v>
      </c>
    </row>
    <row r="339" spans="1:2" ht="12.75">
      <c r="A339" s="19">
        <f>IF(Data!A339="","",Data!A339)</f>
        <v>39784</v>
      </c>
      <c r="B339" s="14">
        <f>IF(ISNUMBER(Data!B339),IF(ISNUMBER(Data!C339),IF(ISNUMBER(Data!D339),IF(ISERROR(AVERAGE(Data!E339:Data!G339)),"",(((Data!B339-Summary!C8)/Summary!C9)*(Data!D339/Summary!C11)*((273+Summary!C10)/(Data!C339+273)))-(1.87*AVERAGE(Data!E339:Data!G339))),""),""),"")</f>
        <v>15.481221469004337</v>
      </c>
    </row>
    <row r="340" spans="1:2" ht="12.75">
      <c r="A340" s="19">
        <f>IF(Data!A340="","",Data!A340)</f>
        <v>39785</v>
      </c>
      <c r="B340" s="14">
        <f>IF(ISNUMBER(Data!B340),IF(ISNUMBER(Data!C340),IF(ISNUMBER(Data!D340),IF(ISERROR(AVERAGE(Data!E340:Data!G340)),"",(((Data!B340-Summary!C8)/Summary!C9)*(Data!D340/Summary!C11)*((273+Summary!C10)/(Data!C340+273)))-(1.87*AVERAGE(Data!E340:Data!G340))),""),""),"")</f>
        <v>14.623207904073952</v>
      </c>
    </row>
    <row r="341" spans="1:2" ht="12.75">
      <c r="A341" s="19">
        <f>IF(Data!A341="","",Data!A341)</f>
        <v>39786</v>
      </c>
      <c r="B341" s="14">
        <f>IF(ISNUMBER(Data!B341),IF(ISNUMBER(Data!C341),IF(ISNUMBER(Data!D341),IF(ISERROR(AVERAGE(Data!E341:Data!G341)),"",(((Data!B341-Summary!C8)/Summary!C9)*(Data!D341/Summary!C11)*((273+Summary!C10)/(Data!C341+273)))-(1.87*AVERAGE(Data!E341:Data!G341))),""),""),"")</f>
        <v>23.109704369569094</v>
      </c>
    </row>
    <row r="342" spans="1:2" ht="12.75">
      <c r="A342" s="19">
        <f>IF(Data!A342="","",Data!A342)</f>
        <v>39787</v>
      </c>
      <c r="B342" s="14">
        <f>IF(ISNUMBER(Data!B342),IF(ISNUMBER(Data!C342),IF(ISNUMBER(Data!D342),IF(ISERROR(AVERAGE(Data!E342:Data!G342)),"",(((Data!B342-Summary!C8)/Summary!C9)*(Data!D342/Summary!C11)*((273+Summary!C10)/(Data!C342+273)))-(1.87*AVERAGE(Data!E342:Data!G342))),""),""),"")</f>
        <v>10.345710448931406</v>
      </c>
    </row>
    <row r="343" spans="1:2" ht="12.75">
      <c r="A343" s="19">
        <f>IF(Data!A343="","",Data!A343)</f>
        <v>39788</v>
      </c>
      <c r="B343" s="14">
        <f>IF(ISNUMBER(Data!B343),IF(ISNUMBER(Data!C343),IF(ISNUMBER(Data!D343),IF(ISERROR(AVERAGE(Data!E343:Data!G343)),"",(((Data!B343-Summary!C8)/Summary!C9)*(Data!D343/Summary!C11)*((273+Summary!C10)/(Data!C343+273)))-(1.87*AVERAGE(Data!E343:Data!G343))),""),""),"")</f>
        <v>14.992478839362356</v>
      </c>
    </row>
    <row r="344" spans="1:2" ht="12.75">
      <c r="A344" s="19">
        <f>IF(Data!A344="","",Data!A344)</f>
        <v>39789</v>
      </c>
      <c r="B344" s="14">
        <f>IF(ISNUMBER(Data!B344),IF(ISNUMBER(Data!C344),IF(ISNUMBER(Data!D344),IF(ISERROR(AVERAGE(Data!E344:Data!G344)),"",(((Data!B344-Summary!C8)/Summary!C9)*(Data!D344/Summary!C11)*((273+Summary!C10)/(Data!C344+273)))-(1.87*AVERAGE(Data!E344:Data!G344))),""),""),"")</f>
        <v>13.692346784186483</v>
      </c>
    </row>
    <row r="345" spans="1:2" ht="12.75">
      <c r="A345" s="19">
        <f>IF(Data!A345="","",Data!A345)</f>
        <v>39790</v>
      </c>
      <c r="B345" s="14">
        <f>IF(ISNUMBER(Data!B345),IF(ISNUMBER(Data!C345),IF(ISNUMBER(Data!D345),IF(ISERROR(AVERAGE(Data!E345:Data!G345)),"",(((Data!B345-Summary!C8)/Summary!C9)*(Data!D345/Summary!C11)*((273+Summary!C10)/(Data!C345+273)))-(1.87*AVERAGE(Data!E345:Data!G345))),""),""),"")</f>
        <v>20.378129712429356</v>
      </c>
    </row>
    <row r="346" spans="1:2" ht="12.75">
      <c r="A346" s="19">
        <f>IF(Data!A346="","",Data!A346)</f>
        <v>39791</v>
      </c>
      <c r="B346" s="14">
        <f>IF(ISNUMBER(Data!B346),IF(ISNUMBER(Data!C346),IF(ISNUMBER(Data!D346),IF(ISERROR(AVERAGE(Data!E346:Data!G346)),"",(((Data!B346-Summary!C8)/Summary!C9)*(Data!D346/Summary!C11)*((273+Summary!C10)/(Data!C346+273)))-(1.87*AVERAGE(Data!E346:Data!G346))),""),""),"")</f>
        <v>22.03967298147336</v>
      </c>
    </row>
    <row r="347" spans="1:2" ht="12.75">
      <c r="A347" s="19">
        <f>IF(Data!A347="","",Data!A347)</f>
        <v>39792</v>
      </c>
      <c r="B347" s="14">
        <f>IF(ISNUMBER(Data!B347),IF(ISNUMBER(Data!C347),IF(ISNUMBER(Data!D347),IF(ISERROR(AVERAGE(Data!E347:Data!G347)),"",(((Data!B347-Summary!C8)/Summary!C9)*(Data!D347/Summary!C11)*((273+Summary!C10)/(Data!C347+273)))-(1.87*AVERAGE(Data!E347:Data!G347))),""),""),"")</f>
        <v>21.770039779972134</v>
      </c>
    </row>
    <row r="348" spans="1:2" ht="12.75">
      <c r="A348" s="19">
        <f>IF(Data!A348="","",Data!A348)</f>
        <v>39793</v>
      </c>
      <c r="B348" s="14">
        <f>IF(ISNUMBER(Data!B348),IF(ISNUMBER(Data!C348),IF(ISNUMBER(Data!D348),IF(ISERROR(AVERAGE(Data!E348:Data!G348)),"",(((Data!B348-Summary!C8)/Summary!C9)*(Data!D348/Summary!C11)*((273+Summary!C10)/(Data!C348+273)))-(1.87*AVERAGE(Data!E348:Data!G348))),""),""),"")</f>
        <v>25.62475202823891</v>
      </c>
    </row>
    <row r="349" spans="1:2" ht="12.75">
      <c r="A349" s="19">
        <f>IF(Data!A349="","",Data!A349)</f>
        <v>39794</v>
      </c>
      <c r="B349" s="14">
        <f>IF(ISNUMBER(Data!B349),IF(ISNUMBER(Data!C349),IF(ISNUMBER(Data!D349),IF(ISERROR(AVERAGE(Data!E349:Data!G349)),"",(((Data!B349-Summary!C8)/Summary!C9)*(Data!D349/Summary!C11)*((273+Summary!C10)/(Data!C349+273)))-(1.87*AVERAGE(Data!E349:Data!G349))),""),""),"")</f>
        <v>25.377183748529745</v>
      </c>
    </row>
    <row r="350" spans="1:2" ht="12.75">
      <c r="A350" s="19">
        <f>IF(Data!A350="","",Data!A350)</f>
        <v>39795</v>
      </c>
      <c r="B350" s="14">
        <f>IF(ISNUMBER(Data!B350),IF(ISNUMBER(Data!C350),IF(ISNUMBER(Data!D350),IF(ISERROR(AVERAGE(Data!E350:Data!G350)),"",(((Data!B350-Summary!C8)/Summary!C9)*(Data!D350/Summary!C11)*((273+Summary!C10)/(Data!C350+273)))-(1.87*AVERAGE(Data!E350:Data!G350))),""),""),"")</f>
        <v>13.482398728657275</v>
      </c>
    </row>
    <row r="351" spans="1:2" ht="12.75">
      <c r="A351" s="19">
        <f>IF(Data!A351="","",Data!A351)</f>
        <v>39796</v>
      </c>
      <c r="B351" s="14">
        <f>IF(ISNUMBER(Data!B351),IF(ISNUMBER(Data!C351),IF(ISNUMBER(Data!D351),IF(ISERROR(AVERAGE(Data!E351:Data!G351)),"",(((Data!B351-Summary!C8)/Summary!C9)*(Data!D351/Summary!C11)*((273+Summary!C10)/(Data!C351+273)))-(1.87*AVERAGE(Data!E351:Data!G351))),""),""),"")</f>
        <v>15.53377269075586</v>
      </c>
    </row>
    <row r="352" spans="1:2" ht="12.75">
      <c r="A352" s="19">
        <f>IF(Data!A352="","",Data!A352)</f>
        <v>39797</v>
      </c>
      <c r="B352" s="14">
        <f>IF(ISNUMBER(Data!B352),IF(ISNUMBER(Data!C352),IF(ISNUMBER(Data!D352),IF(ISERROR(AVERAGE(Data!E352:Data!G352)),"",(((Data!B352-Summary!C8)/Summary!C9)*(Data!D352/Summary!C11)*((273+Summary!C10)/(Data!C352+273)))-(1.87*AVERAGE(Data!E352:Data!G352))),""),""),"")</f>
        <v>14.007639341952068</v>
      </c>
    </row>
    <row r="353" spans="1:2" ht="12.75">
      <c r="A353" s="19">
        <f>IF(Data!A353="","",Data!A353)</f>
        <v>39798</v>
      </c>
      <c r="B353" s="14">
        <f>IF(ISNUMBER(Data!B353),IF(ISNUMBER(Data!C353),IF(ISNUMBER(Data!D353),IF(ISERROR(AVERAGE(Data!E353:Data!G353)),"",(((Data!B353-Summary!C8)/Summary!C9)*(Data!D353/Summary!C11)*((273+Summary!C10)/(Data!C353+273)))-(1.87*AVERAGE(Data!E353:Data!G353))),""),""),"")</f>
        <v>8.4933410512433</v>
      </c>
    </row>
    <row r="354" spans="1:2" ht="12.75">
      <c r="A354" s="19">
        <f>IF(Data!A354="","",Data!A354)</f>
        <v>39799</v>
      </c>
      <c r="B354" s="14">
        <f>IF(ISNUMBER(Data!B354),IF(ISNUMBER(Data!C354),IF(ISNUMBER(Data!D354),IF(ISERROR(AVERAGE(Data!E354:Data!G354)),"",(((Data!B354-Summary!C8)/Summary!C9)*(Data!D354/Summary!C11)*((273+Summary!C10)/(Data!C354+273)))-(1.87*AVERAGE(Data!E354:Data!G354))),""),""),"")</f>
        <v>12.17805283558694</v>
      </c>
    </row>
    <row r="355" spans="1:2" ht="12.75">
      <c r="A355" s="19">
        <f>IF(Data!A355="","",Data!A355)</f>
        <v>39800</v>
      </c>
      <c r="B355" s="14">
        <f>IF(ISNUMBER(Data!B355),IF(ISNUMBER(Data!C355),IF(ISNUMBER(Data!D355),IF(ISERROR(AVERAGE(Data!E355:Data!G355)),"",(((Data!B355-Summary!C8)/Summary!C9)*(Data!D355/Summary!C11)*((273+Summary!C10)/(Data!C355+273)))-(1.87*AVERAGE(Data!E355:Data!G355))),""),""),"")</f>
        <v>15.775615297992562</v>
      </c>
    </row>
    <row r="356" spans="1:2" ht="12.75">
      <c r="A356" s="19">
        <f>IF(Data!A356="","",Data!A356)</f>
        <v>39801</v>
      </c>
      <c r="B356" s="14">
        <f>IF(ISNUMBER(Data!B356),IF(ISNUMBER(Data!C356),IF(ISNUMBER(Data!D356),IF(ISERROR(AVERAGE(Data!E356:Data!G356)),"",(((Data!B356-Summary!C8)/Summary!C9)*(Data!D356/Summary!C11)*((273+Summary!C10)/(Data!C356+273)))-(1.87*AVERAGE(Data!E356:Data!G356))),""),""),"")</f>
        <v>17.83275145863889</v>
      </c>
    </row>
    <row r="357" spans="1:2" ht="12.75">
      <c r="A357" s="19">
        <f>IF(Data!A357="","",Data!A357)</f>
        <v>39802</v>
      </c>
      <c r="B357" s="14">
        <f>IF(ISNUMBER(Data!B357),IF(ISNUMBER(Data!C357),IF(ISNUMBER(Data!D357),IF(ISERROR(AVERAGE(Data!E357:Data!G357)),"",(((Data!B357-Summary!C8)/Summary!C9)*(Data!D357/Summary!C11)*((273+Summary!C10)/(Data!C357+273)))-(1.87*AVERAGE(Data!E357:Data!G357))),""),""),"")</f>
        <v>23.96203385563036</v>
      </c>
    </row>
    <row r="358" spans="1:2" ht="12.75">
      <c r="A358" s="19">
        <f>IF(Data!A358="","",Data!A358)</f>
        <v>39803</v>
      </c>
      <c r="B358" s="14">
        <f>IF(ISNUMBER(Data!B358),IF(ISNUMBER(Data!C358),IF(ISNUMBER(Data!D358),IF(ISERROR(AVERAGE(Data!E358:Data!G358)),"",(((Data!B358-Summary!C8)/Summary!C9)*(Data!D358/Summary!C11)*((273+Summary!C10)/(Data!C358+273)))-(1.87*AVERAGE(Data!E358:Data!G358))),""),""),"")</f>
      </c>
    </row>
    <row r="359" spans="1:2" ht="12.75">
      <c r="A359" s="19">
        <f>IF(Data!A359="","",Data!A359)</f>
        <v>39804</v>
      </c>
      <c r="B359" s="14">
        <f>IF(ISNUMBER(Data!B359),IF(ISNUMBER(Data!C359),IF(ISNUMBER(Data!D359),IF(ISERROR(AVERAGE(Data!E359:Data!G359)),"",(((Data!B359-Summary!C8)/Summary!C9)*(Data!D359/Summary!C11)*((273+Summary!C10)/(Data!C359+273)))-(1.87*AVERAGE(Data!E359:Data!G359))),""),""),"")</f>
      </c>
    </row>
    <row r="360" spans="1:2" ht="12.75">
      <c r="A360" s="19">
        <f>IF(Data!A360="","",Data!A360)</f>
        <v>39805</v>
      </c>
      <c r="B360" s="14">
        <f>IF(ISNUMBER(Data!B360),IF(ISNUMBER(Data!C360),IF(ISNUMBER(Data!D360),IF(ISERROR(AVERAGE(Data!E360:Data!G360)),"",(((Data!B360-Summary!C8)/Summary!C9)*(Data!D360/Summary!C11)*((273+Summary!C10)/(Data!C360+273)))-(1.87*AVERAGE(Data!E360:Data!G360))),""),""),"")</f>
        <v>15.77354895636392</v>
      </c>
    </row>
    <row r="361" spans="1:2" ht="12.75">
      <c r="A361" s="19">
        <f>IF(Data!A361="","",Data!A361)</f>
        <v>39806</v>
      </c>
      <c r="B361" s="14">
        <f>IF(ISNUMBER(Data!B361),IF(ISNUMBER(Data!C361),IF(ISNUMBER(Data!D361),IF(ISERROR(AVERAGE(Data!E361:Data!G361)),"",(((Data!B361-Summary!C8)/Summary!C9)*(Data!D361/Summary!C11)*((273+Summary!C10)/(Data!C361+273)))-(1.87*AVERAGE(Data!E361:Data!G361))),""),""),"")</f>
        <v>25.932167466639733</v>
      </c>
    </row>
    <row r="362" spans="1:2" ht="12.75">
      <c r="A362" s="19">
        <f>IF(Data!A362="","",Data!A362)</f>
        <v>39807</v>
      </c>
      <c r="B362" s="14">
        <f>IF(ISNUMBER(Data!B362),IF(ISNUMBER(Data!C362),IF(ISNUMBER(Data!D362),IF(ISERROR(AVERAGE(Data!E362:Data!G362)),"",(((Data!B362-Summary!C8)/Summary!C9)*(Data!D362/Summary!C11)*((273+Summary!C10)/(Data!C362+273)))-(1.87*AVERAGE(Data!E362:Data!G362))),""),""),"")</f>
        <v>20.710704079155338</v>
      </c>
    </row>
    <row r="363" spans="1:2" ht="12.75">
      <c r="A363" s="19">
        <f>IF(Data!A363="","",Data!A363)</f>
        <v>39808</v>
      </c>
      <c r="B363" s="14">
        <f>IF(ISNUMBER(Data!B363),IF(ISNUMBER(Data!C363),IF(ISNUMBER(Data!D363),IF(ISERROR(AVERAGE(Data!E363:Data!G363)),"",(((Data!B363-Summary!C8)/Summary!C9)*(Data!D363/Summary!C11)*((273+Summary!C10)/(Data!C363+273)))-(1.87*AVERAGE(Data!E363:Data!G363))),""),""),"")</f>
        <v>17.36811192929637</v>
      </c>
    </row>
    <row r="364" spans="1:2" ht="12.75">
      <c r="A364" s="19">
        <f>IF(Data!A364="","",Data!A364)</f>
        <v>39809</v>
      </c>
      <c r="B364" s="14">
        <f>IF(ISNUMBER(Data!B364),IF(ISNUMBER(Data!C364),IF(ISNUMBER(Data!D364),IF(ISERROR(AVERAGE(Data!E364:Data!G364)),"",(((Data!B364-Summary!C8)/Summary!C9)*(Data!D364/Summary!C11)*((273+Summary!C10)/(Data!C364+273)))-(1.87*AVERAGE(Data!E364:Data!G364))),""),""),"")</f>
        <v>17.311859266718347</v>
      </c>
    </row>
    <row r="365" spans="1:2" ht="12.75">
      <c r="A365" s="19">
        <f>IF(Data!A365="","",Data!A365)</f>
        <v>39810</v>
      </c>
      <c r="B365" s="14">
        <f>IF(ISNUMBER(Data!B365),IF(ISNUMBER(Data!C365),IF(ISNUMBER(Data!D365),IF(ISERROR(AVERAGE(Data!E365:Data!G365)),"",(((Data!B365-Summary!C8)/Summary!C9)*(Data!D365/Summary!C11)*((273+Summary!C10)/(Data!C365+273)))-(1.87*AVERAGE(Data!E365:Data!G365))),""),""),"")</f>
        <v>14.589623208168327</v>
      </c>
    </row>
    <row r="366" spans="1:2" ht="12.75">
      <c r="A366" s="19">
        <f>IF(Data!A366="","",Data!A366)</f>
        <v>39811</v>
      </c>
      <c r="B366" s="14">
        <f>IF(ISNUMBER(Data!B366),IF(ISNUMBER(Data!C366),IF(ISNUMBER(Data!D366),IF(ISERROR(AVERAGE(Data!E366:Data!G366)),"",(((Data!B366-Summary!C8)/Summary!C9)*(Data!D366/Summary!C11)*((273+Summary!C10)/(Data!C366+273)))-(1.87*AVERAGE(Data!E366:Data!G366))),""),""),"")</f>
        <v>19.161151805901603</v>
      </c>
    </row>
    <row r="367" spans="1:2" ht="12.75">
      <c r="A367" s="19">
        <f>IF(Data!A367="","",Data!A367)</f>
        <v>39812</v>
      </c>
      <c r="B367" s="14">
        <f>IF(ISNUMBER(Data!B367),IF(ISNUMBER(Data!C367),IF(ISNUMBER(Data!D367),IF(ISERROR(AVERAGE(Data!E367:Data!G367)),"",(((Data!B367-Summary!C8)/Summary!C9)*(Data!D367/Summary!C11)*((273+Summary!C10)/(Data!C367+273)))-(1.87*AVERAGE(Data!E367:Data!G367))),""),""),"")</f>
        <v>31.970563914120376</v>
      </c>
    </row>
    <row r="368" spans="1:2" ht="12.75">
      <c r="A368" s="19">
        <f>IF(Data!A368="","",Data!A368)</f>
        <v>39813</v>
      </c>
      <c r="B368" s="14">
        <f>IF(ISNUMBER(Data!B368),IF(ISNUMBER(Data!C368),IF(ISNUMBER(Data!D368),IF(ISERROR(AVERAGE(Data!E368:Data!G368)),"",(((Data!B368-Summary!C8)/Summary!C9)*(Data!D368/Summary!C11)*((273+Summary!C10)/(Data!C368+273)))-(1.87*AVERAGE(Data!E368:Data!G368))),""),""),"")</f>
        <v>40.02008725273623</v>
      </c>
    </row>
    <row r="369" spans="1:2" ht="12.75">
      <c r="A369" s="19">
        <f>IF(Data!A369="","",Data!A369)</f>
        <v>39814</v>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C3:N3506"/>
  <sheetViews>
    <sheetView workbookViewId="0" topLeftCell="A1">
      <selection activeCell="D5" sqref="D5:D8"/>
    </sheetView>
  </sheetViews>
  <sheetFormatPr defaultColWidth="9.140625" defaultRowHeight="12.75"/>
  <cols>
    <col min="1" max="2" width="9.140625" style="27" customWidth="1"/>
    <col min="3" max="3" width="20.8515625" style="27" customWidth="1"/>
    <col min="4" max="4" width="19.57421875" style="27" customWidth="1"/>
    <col min="5" max="12" width="9.140625" style="27" customWidth="1"/>
    <col min="15" max="16384" width="9.140625" style="27" customWidth="1"/>
  </cols>
  <sheetData>
    <row r="3" spans="6:14" ht="13.5" thickBot="1">
      <c r="F3" s="28">
        <f>IF(ISNUMBER(Results!B3),1,"")</f>
      </c>
      <c r="G3" s="28">
        <f>IF(ISNUMBER(Results!B3),IF(OR(Results!B3=50,Results!B3&gt;50),1,""),"")</f>
      </c>
      <c r="M3" s="27"/>
      <c r="N3" s="27"/>
    </row>
    <row r="4" spans="3:14" ht="15" customHeight="1" thickBot="1" thickTop="1">
      <c r="C4" s="29" t="s">
        <v>63</v>
      </c>
      <c r="D4" s="30" t="s">
        <v>68</v>
      </c>
      <c r="F4" s="28">
        <f>IF(ISNUMBER(Results!B4),1,"")</f>
      </c>
      <c r="G4" s="28">
        <f>IF(ISNUMBER(Results!B4),IF(OR(Results!B4=50,Results!B4&gt;50),1,""),"")</f>
      </c>
      <c r="M4" s="27"/>
      <c r="N4" s="27"/>
    </row>
    <row r="5" spans="3:14" ht="15" customHeight="1" thickBot="1">
      <c r="C5" s="31" t="s">
        <v>64</v>
      </c>
      <c r="D5" s="32">
        <f>SUM(G4:G368)</f>
        <v>0</v>
      </c>
      <c r="F5" s="28">
        <f>IF(ISNUMBER(Results!B5),1,"")</f>
      </c>
      <c r="G5" s="28">
        <f>IF(ISNUMBER(Results!B5),IF(OR(Results!B5=50,Results!B5&gt;50),1,""),"")</f>
      </c>
      <c r="M5" s="27"/>
      <c r="N5" s="27"/>
    </row>
    <row r="6" spans="3:14" ht="15" customHeight="1" thickBot="1">
      <c r="C6" s="33" t="s">
        <v>65</v>
      </c>
      <c r="D6" s="34">
        <f>MAX(Results!B3:B368)</f>
        <v>49.43028124281814</v>
      </c>
      <c r="F6" s="28">
        <f>IF(ISNUMBER(Results!B6),1,"")</f>
        <v>1</v>
      </c>
      <c r="G6" s="28">
        <f>IF(ISNUMBER(Results!B6),IF(OR(Results!B6=50,Results!B6&gt;50),1,""),"")</f>
      </c>
      <c r="M6" s="27"/>
      <c r="N6" s="27"/>
    </row>
    <row r="7" spans="3:14" ht="15" customHeight="1" thickBot="1">
      <c r="C7" s="33" t="s">
        <v>66</v>
      </c>
      <c r="D7" s="34">
        <f>AVERAGE(Results!B3:B368)</f>
        <v>17.65520788815255</v>
      </c>
      <c r="F7" s="28">
        <f>IF(ISNUMBER(Results!B7),1,"")</f>
        <v>1</v>
      </c>
      <c r="G7" s="28">
        <f>IF(ISNUMBER(Results!B7),IF(OR(Results!B7=50,Results!B7&gt;50),1,""),"")</f>
      </c>
      <c r="M7" s="27"/>
      <c r="N7" s="27"/>
    </row>
    <row r="8" spans="3:14" ht="15" customHeight="1" thickBot="1">
      <c r="C8" s="35" t="s">
        <v>67</v>
      </c>
      <c r="D8" s="36">
        <f>SUM(F3:F369)/366</f>
        <v>0.825136612021858</v>
      </c>
      <c r="F8" s="28">
        <f>IF(ISNUMBER(Results!B8),1,"")</f>
        <v>1</v>
      </c>
      <c r="G8" s="28">
        <f>IF(ISNUMBER(Results!B8),IF(OR(Results!B8=50,Results!B8&gt;50),1,""),"")</f>
      </c>
      <c r="M8" s="27"/>
      <c r="N8" s="27"/>
    </row>
    <row r="9" spans="6:14" ht="13.5" thickTop="1">
      <c r="F9" s="28">
        <f>IF(ISNUMBER(Results!B9),1,"")</f>
        <v>1</v>
      </c>
      <c r="G9" s="28">
        <f>IF(ISNUMBER(Results!B9),IF(OR(Results!B9=50,Results!B9&gt;50),1,""),"")</f>
      </c>
      <c r="M9" s="27"/>
      <c r="N9" s="27"/>
    </row>
    <row r="10" spans="6:14" ht="12.75">
      <c r="F10" s="28">
        <f>IF(ISNUMBER(Results!B10),1,"")</f>
        <v>1</v>
      </c>
      <c r="G10" s="28">
        <f>IF(ISNUMBER(Results!B10),IF(OR(Results!B10=50,Results!B10&gt;50),1,""),"")</f>
      </c>
      <c r="M10" s="27"/>
      <c r="N10" s="27"/>
    </row>
    <row r="11" spans="6:14" ht="12.75">
      <c r="F11" s="28">
        <f>IF(ISNUMBER(Results!B11),1,"")</f>
        <v>1</v>
      </c>
      <c r="G11" s="28">
        <f>IF(ISNUMBER(Results!B11),IF(OR(Results!B11=50,Results!B11&gt;50),1,""),"")</f>
      </c>
      <c r="M11" s="27"/>
      <c r="N11" s="27"/>
    </row>
    <row r="12" spans="6:14" ht="12.75">
      <c r="F12" s="28">
        <f>IF(ISNUMBER(Results!B12),1,"")</f>
        <v>1</v>
      </c>
      <c r="G12" s="28">
        <f>IF(ISNUMBER(Results!B12),IF(OR(Results!B12=50,Results!B12&gt;50),1,""),"")</f>
      </c>
      <c r="M12" s="27"/>
      <c r="N12" s="27"/>
    </row>
    <row r="13" spans="6:14" ht="12.75">
      <c r="F13" s="28">
        <f>IF(ISNUMBER(Results!B13),1,"")</f>
        <v>1</v>
      </c>
      <c r="G13" s="28">
        <f>IF(ISNUMBER(Results!B13),IF(OR(Results!B13=50,Results!B13&gt;50),1,""),"")</f>
      </c>
      <c r="M13" s="27"/>
      <c r="N13" s="27"/>
    </row>
    <row r="14" spans="6:14" ht="12.75">
      <c r="F14" s="28">
        <f>IF(ISNUMBER(Results!B14),1,"")</f>
        <v>1</v>
      </c>
      <c r="G14" s="28">
        <f>IF(ISNUMBER(Results!B14),IF(OR(Results!B14=50,Results!B14&gt;50),1,""),"")</f>
      </c>
      <c r="M14" s="27"/>
      <c r="N14" s="27"/>
    </row>
    <row r="15" spans="6:14" ht="12.75">
      <c r="F15" s="28">
        <f>IF(ISNUMBER(Results!B15),1,"")</f>
        <v>1</v>
      </c>
      <c r="G15" s="28">
        <f>IF(ISNUMBER(Results!B15),IF(OR(Results!B15=50,Results!B15&gt;50),1,""),"")</f>
      </c>
      <c r="M15" s="27"/>
      <c r="N15" s="27"/>
    </row>
    <row r="16" spans="6:14" ht="12.75">
      <c r="F16" s="28">
        <f>IF(ISNUMBER(Results!B16),1,"")</f>
        <v>1</v>
      </c>
      <c r="G16" s="28">
        <f>IF(ISNUMBER(Results!B16),IF(OR(Results!B16=50,Results!B16&gt;50),1,""),"")</f>
      </c>
      <c r="M16" s="27"/>
      <c r="N16" s="27"/>
    </row>
    <row r="17" spans="6:14" ht="12.75">
      <c r="F17" s="28">
        <f>IF(ISNUMBER(Results!B17),1,"")</f>
        <v>1</v>
      </c>
      <c r="G17" s="28">
        <f>IF(ISNUMBER(Results!B17),IF(OR(Results!B17=50,Results!B17&gt;50),1,""),"")</f>
      </c>
      <c r="M17" s="27"/>
      <c r="N17" s="27"/>
    </row>
    <row r="18" spans="6:14" ht="12.75">
      <c r="F18" s="28">
        <f>IF(ISNUMBER(Results!B18),1,"")</f>
        <v>1</v>
      </c>
      <c r="G18" s="28">
        <f>IF(ISNUMBER(Results!B18),IF(OR(Results!B18=50,Results!B18&gt;50),1,""),"")</f>
      </c>
      <c r="M18" s="27"/>
      <c r="N18" s="27"/>
    </row>
    <row r="19" spans="6:14" ht="12.75">
      <c r="F19" s="28">
        <f>IF(ISNUMBER(Results!B19),1,"")</f>
        <v>1</v>
      </c>
      <c r="G19" s="28">
        <f>IF(ISNUMBER(Results!B19),IF(OR(Results!B19=50,Results!B19&gt;50),1,""),"")</f>
      </c>
      <c r="M19" s="27"/>
      <c r="N19" s="27"/>
    </row>
    <row r="20" spans="6:14" ht="12.75">
      <c r="F20" s="28">
        <f>IF(ISNUMBER(Results!B20),1,"")</f>
        <v>1</v>
      </c>
      <c r="G20" s="28">
        <f>IF(ISNUMBER(Results!B20),IF(OR(Results!B20=50,Results!B20&gt;50),1,""),"")</f>
      </c>
      <c r="M20" s="27"/>
      <c r="N20" s="27"/>
    </row>
    <row r="21" spans="6:14" ht="12.75">
      <c r="F21" s="28">
        <f>IF(ISNUMBER(Results!B21),1,"")</f>
        <v>1</v>
      </c>
      <c r="G21" s="28">
        <f>IF(ISNUMBER(Results!B21),IF(OR(Results!B21=50,Results!B21&gt;50),1,""),"")</f>
      </c>
      <c r="M21" s="27"/>
      <c r="N21" s="27"/>
    </row>
    <row r="22" spans="6:14" ht="12.75">
      <c r="F22" s="28">
        <f>IF(ISNUMBER(Results!B22),1,"")</f>
        <v>1</v>
      </c>
      <c r="G22" s="28">
        <f>IF(ISNUMBER(Results!B22),IF(OR(Results!B22=50,Results!B22&gt;50),1,""),"")</f>
      </c>
      <c r="M22" s="27"/>
      <c r="N22" s="27"/>
    </row>
    <row r="23" spans="6:14" ht="12.75">
      <c r="F23" s="28">
        <f>IF(ISNUMBER(Results!B23),1,"")</f>
        <v>1</v>
      </c>
      <c r="G23" s="28">
        <f>IF(ISNUMBER(Results!B23),IF(OR(Results!B23=50,Results!B23&gt;50),1,""),"")</f>
      </c>
      <c r="M23" s="27"/>
      <c r="N23" s="27"/>
    </row>
    <row r="24" spans="6:14" ht="12.75">
      <c r="F24" s="28">
        <f>IF(ISNUMBER(Results!B24),1,"")</f>
        <v>1</v>
      </c>
      <c r="G24" s="28">
        <f>IF(ISNUMBER(Results!B24),IF(OR(Results!B24=50,Results!B24&gt;50),1,""),"")</f>
      </c>
      <c r="M24" s="27"/>
      <c r="N24" s="27"/>
    </row>
    <row r="25" spans="6:14" ht="12.75">
      <c r="F25" s="28">
        <f>IF(ISNUMBER(Results!B25),1,"")</f>
      </c>
      <c r="G25" s="28">
        <f>IF(ISNUMBER(Results!B25),IF(OR(Results!B25=50,Results!B25&gt;50),1,""),"")</f>
      </c>
      <c r="M25" s="27"/>
      <c r="N25" s="27"/>
    </row>
    <row r="26" spans="6:14" ht="12.75">
      <c r="F26" s="28">
        <f>IF(ISNUMBER(Results!B26),1,"")</f>
      </c>
      <c r="G26" s="28">
        <f>IF(ISNUMBER(Results!B26),IF(OR(Results!B26=50,Results!B26&gt;50),1,""),"")</f>
      </c>
      <c r="M26" s="27"/>
      <c r="N26" s="27"/>
    </row>
    <row r="27" spans="6:14" ht="12.75">
      <c r="F27" s="28">
        <f>IF(ISNUMBER(Results!B27),1,"")</f>
      </c>
      <c r="G27" s="28">
        <f>IF(ISNUMBER(Results!B27),IF(OR(Results!B27=50,Results!B27&gt;50),1,""),"")</f>
      </c>
      <c r="M27" s="27"/>
      <c r="N27" s="27"/>
    </row>
    <row r="28" spans="6:14" ht="12.75">
      <c r="F28" s="28">
        <f>IF(ISNUMBER(Results!B28),1,"")</f>
      </c>
      <c r="G28" s="28">
        <f>IF(ISNUMBER(Results!B28),IF(OR(Results!B28=50,Results!B28&gt;50),1,""),"")</f>
      </c>
      <c r="M28" s="27"/>
      <c r="N28" s="27"/>
    </row>
    <row r="29" spans="6:14" ht="12.75">
      <c r="F29" s="28">
        <f>IF(ISNUMBER(Results!B29),1,"")</f>
        <v>1</v>
      </c>
      <c r="G29" s="28">
        <f>IF(ISNUMBER(Results!B29),IF(OR(Results!B29=50,Results!B29&gt;50),1,""),"")</f>
      </c>
      <c r="M29" s="27"/>
      <c r="N29" s="27"/>
    </row>
    <row r="30" spans="6:14" ht="12.75">
      <c r="F30" s="28">
        <f>IF(ISNUMBER(Results!B30),1,"")</f>
        <v>1</v>
      </c>
      <c r="G30" s="28">
        <f>IF(ISNUMBER(Results!B30),IF(OR(Results!B30=50,Results!B30&gt;50),1,""),"")</f>
      </c>
      <c r="M30" s="27"/>
      <c r="N30" s="27"/>
    </row>
    <row r="31" spans="6:14" ht="12.75">
      <c r="F31" s="28">
        <f>IF(ISNUMBER(Results!B31),1,"")</f>
        <v>1</v>
      </c>
      <c r="G31" s="28">
        <f>IF(ISNUMBER(Results!B31),IF(OR(Results!B31=50,Results!B31&gt;50),1,""),"")</f>
      </c>
      <c r="M31" s="27"/>
      <c r="N31" s="27"/>
    </row>
    <row r="32" spans="6:14" ht="12.75">
      <c r="F32" s="28">
        <f>IF(ISNUMBER(Results!B32),1,"")</f>
      </c>
      <c r="G32" s="28">
        <f>IF(ISNUMBER(Results!B32),IF(OR(Results!B32=50,Results!B32&gt;50),1,""),"")</f>
      </c>
      <c r="M32" s="27"/>
      <c r="N32" s="27"/>
    </row>
    <row r="33" spans="6:14" ht="12.75">
      <c r="F33" s="28">
        <f>IF(ISNUMBER(Results!B33),1,"")</f>
      </c>
      <c r="G33" s="28">
        <f>IF(ISNUMBER(Results!B33),IF(OR(Results!B33=50,Results!B33&gt;50),1,""),"")</f>
      </c>
      <c r="M33" s="27"/>
      <c r="N33" s="27"/>
    </row>
    <row r="34" spans="6:14" ht="12.75">
      <c r="F34" s="28">
        <f>IF(ISNUMBER(Results!B34),1,"")</f>
        <v>1</v>
      </c>
      <c r="G34" s="28">
        <f>IF(ISNUMBER(Results!B34),IF(OR(Results!B34=50,Results!B34&gt;50),1,""),"")</f>
      </c>
      <c r="M34" s="27"/>
      <c r="N34" s="27"/>
    </row>
    <row r="35" spans="6:14" ht="12.75">
      <c r="F35" s="28">
        <f>IF(ISNUMBER(Results!B35),1,"")</f>
        <v>1</v>
      </c>
      <c r="G35" s="28">
        <f>IF(ISNUMBER(Results!B35),IF(OR(Results!B35=50,Results!B35&gt;50),1,""),"")</f>
      </c>
      <c r="M35" s="27"/>
      <c r="N35" s="27"/>
    </row>
    <row r="36" spans="6:14" ht="12.75">
      <c r="F36" s="28">
        <f>IF(ISNUMBER(Results!B36),1,"")</f>
        <v>1</v>
      </c>
      <c r="G36" s="28">
        <f>IF(ISNUMBER(Results!B36),IF(OR(Results!B36=50,Results!B36&gt;50),1,""),"")</f>
      </c>
      <c r="M36" s="27"/>
      <c r="N36" s="27"/>
    </row>
    <row r="37" spans="6:14" ht="12.75">
      <c r="F37" s="28">
        <f>IF(ISNUMBER(Results!B37),1,"")</f>
        <v>1</v>
      </c>
      <c r="G37" s="28">
        <f>IF(ISNUMBER(Results!B37),IF(OR(Results!B37=50,Results!B37&gt;50),1,""),"")</f>
      </c>
      <c r="M37" s="27"/>
      <c r="N37" s="27"/>
    </row>
    <row r="38" spans="6:14" ht="12.75">
      <c r="F38" s="28">
        <f>IF(ISNUMBER(Results!B38),1,"")</f>
        <v>1</v>
      </c>
      <c r="G38" s="28">
        <f>IF(ISNUMBER(Results!B38),IF(OR(Results!B38=50,Results!B38&gt;50),1,""),"")</f>
      </c>
      <c r="M38" s="27"/>
      <c r="N38" s="27"/>
    </row>
    <row r="39" spans="6:14" ht="12.75">
      <c r="F39" s="28">
        <f>IF(ISNUMBER(Results!B39),1,"")</f>
        <v>1</v>
      </c>
      <c r="G39" s="28">
        <f>IF(ISNUMBER(Results!B39),IF(OR(Results!B39=50,Results!B39&gt;50),1,""),"")</f>
      </c>
      <c r="M39" s="27"/>
      <c r="N39" s="27"/>
    </row>
    <row r="40" spans="6:14" ht="12.75">
      <c r="F40" s="28">
        <f>IF(ISNUMBER(Results!B40),1,"")</f>
      </c>
      <c r="G40" s="28">
        <f>IF(ISNUMBER(Results!B40),IF(OR(Results!B40=50,Results!B40&gt;50),1,""),"")</f>
      </c>
      <c r="M40" s="27"/>
      <c r="N40" s="27"/>
    </row>
    <row r="41" spans="6:14" ht="12.75">
      <c r="F41" s="28">
        <f>IF(ISNUMBER(Results!B41),1,"")</f>
        <v>1</v>
      </c>
      <c r="G41" s="28">
        <f>IF(ISNUMBER(Results!B41),IF(OR(Results!B41=50,Results!B41&gt;50),1,""),"")</f>
      </c>
      <c r="M41" s="27"/>
      <c r="N41" s="27"/>
    </row>
    <row r="42" spans="6:14" ht="12.75">
      <c r="F42" s="28">
        <f>IF(ISNUMBER(Results!B42),1,"")</f>
        <v>1</v>
      </c>
      <c r="G42" s="28">
        <f>IF(ISNUMBER(Results!B42),IF(OR(Results!B42=50,Results!B42&gt;50),1,""),"")</f>
      </c>
      <c r="M42" s="27"/>
      <c r="N42" s="27"/>
    </row>
    <row r="43" spans="6:14" ht="12.75">
      <c r="F43" s="28">
        <f>IF(ISNUMBER(Results!B43),1,"")</f>
        <v>1</v>
      </c>
      <c r="G43" s="28">
        <f>IF(ISNUMBER(Results!B43),IF(OR(Results!B43=50,Results!B43&gt;50),1,""),"")</f>
      </c>
      <c r="M43" s="27"/>
      <c r="N43" s="27"/>
    </row>
    <row r="44" spans="6:14" ht="12.75">
      <c r="F44" s="28">
        <f>IF(ISNUMBER(Results!B44),1,"")</f>
      </c>
      <c r="G44" s="28">
        <f>IF(ISNUMBER(Results!B44),IF(OR(Results!B44=50,Results!B44&gt;50),1,""),"")</f>
      </c>
      <c r="M44" s="27"/>
      <c r="N44" s="27"/>
    </row>
    <row r="45" spans="6:14" ht="12.75">
      <c r="F45" s="28">
        <f>IF(ISNUMBER(Results!B45),1,"")</f>
        <v>1</v>
      </c>
      <c r="G45" s="28">
        <f>IF(ISNUMBER(Results!B45),IF(OR(Results!B45=50,Results!B45&gt;50),1,""),"")</f>
      </c>
      <c r="M45" s="27"/>
      <c r="N45" s="27"/>
    </row>
    <row r="46" spans="6:14" ht="12.75">
      <c r="F46" s="28">
        <f>IF(ISNUMBER(Results!B46),1,"")</f>
        <v>1</v>
      </c>
      <c r="G46" s="28">
        <f>IF(ISNUMBER(Results!B46),IF(OR(Results!B46=50,Results!B46&gt;50),1,""),"")</f>
      </c>
      <c r="M46" s="27"/>
      <c r="N46" s="27"/>
    </row>
    <row r="47" spans="6:14" ht="12.75">
      <c r="F47" s="28">
        <f>IF(ISNUMBER(Results!B47),1,"")</f>
        <v>1</v>
      </c>
      <c r="G47" s="28">
        <f>IF(ISNUMBER(Results!B47),IF(OR(Results!B47=50,Results!B47&gt;50),1,""),"")</f>
      </c>
      <c r="M47" s="27"/>
      <c r="N47" s="27"/>
    </row>
    <row r="48" spans="6:14" ht="12.75">
      <c r="F48" s="28">
        <f>IF(ISNUMBER(Results!B48),1,"")</f>
        <v>1</v>
      </c>
      <c r="G48" s="28">
        <f>IF(ISNUMBER(Results!B48),IF(OR(Results!B48=50,Results!B48&gt;50),1,""),"")</f>
      </c>
      <c r="M48" s="27"/>
      <c r="N48" s="27"/>
    </row>
    <row r="49" spans="6:14" ht="12.75">
      <c r="F49" s="28">
        <f>IF(ISNUMBER(Results!B49),1,"")</f>
        <v>1</v>
      </c>
      <c r="G49" s="28">
        <f>IF(ISNUMBER(Results!B49),IF(OR(Results!B49=50,Results!B49&gt;50),1,""),"")</f>
      </c>
      <c r="M49" s="27"/>
      <c r="N49" s="27"/>
    </row>
    <row r="50" spans="6:14" ht="12.75">
      <c r="F50" s="28">
        <f>IF(ISNUMBER(Results!B50),1,"")</f>
        <v>1</v>
      </c>
      <c r="G50" s="28">
        <f>IF(ISNUMBER(Results!B50),IF(OR(Results!B50=50,Results!B50&gt;50),1,""),"")</f>
      </c>
      <c r="M50" s="27"/>
      <c r="N50" s="27"/>
    </row>
    <row r="51" spans="6:14" ht="12.75">
      <c r="F51" s="28">
        <f>IF(ISNUMBER(Results!B51),1,"")</f>
        <v>1</v>
      </c>
      <c r="G51" s="28">
        <f>IF(ISNUMBER(Results!B51),IF(OR(Results!B51=50,Results!B51&gt;50),1,""),"")</f>
      </c>
      <c r="M51" s="27"/>
      <c r="N51" s="27"/>
    </row>
    <row r="52" spans="6:14" ht="12.75">
      <c r="F52" s="28">
        <f>IF(ISNUMBER(Results!B52),1,"")</f>
        <v>1</v>
      </c>
      <c r="G52" s="28">
        <f>IF(ISNUMBER(Results!B52),IF(OR(Results!B52=50,Results!B52&gt;50),1,""),"")</f>
      </c>
      <c r="M52" s="27"/>
      <c r="N52" s="27"/>
    </row>
    <row r="53" spans="6:14" ht="12.75">
      <c r="F53" s="28">
        <f>IF(ISNUMBER(Results!B53),1,"")</f>
        <v>1</v>
      </c>
      <c r="G53" s="28">
        <f>IF(ISNUMBER(Results!B53),IF(OR(Results!B53=50,Results!B53&gt;50),1,""),"")</f>
      </c>
      <c r="M53" s="27"/>
      <c r="N53" s="27"/>
    </row>
    <row r="54" spans="6:14" ht="12.75">
      <c r="F54" s="28">
        <f>IF(ISNUMBER(Results!B54),1,"")</f>
        <v>1</v>
      </c>
      <c r="G54" s="28">
        <f>IF(ISNUMBER(Results!B54),IF(OR(Results!B54=50,Results!B54&gt;50),1,""),"")</f>
      </c>
      <c r="M54" s="27"/>
      <c r="N54" s="27"/>
    </row>
    <row r="55" spans="6:14" ht="12.75">
      <c r="F55" s="28">
        <f>IF(ISNUMBER(Results!B55),1,"")</f>
        <v>1</v>
      </c>
      <c r="G55" s="28">
        <f>IF(ISNUMBER(Results!B55),IF(OR(Results!B55=50,Results!B55&gt;50),1,""),"")</f>
      </c>
      <c r="M55" s="27"/>
      <c r="N55" s="27"/>
    </row>
    <row r="56" spans="6:14" ht="12.75">
      <c r="F56" s="28">
        <f>IF(ISNUMBER(Results!B56),1,"")</f>
        <v>1</v>
      </c>
      <c r="G56" s="28">
        <f>IF(ISNUMBER(Results!B56),IF(OR(Results!B56=50,Results!B56&gt;50),1,""),"")</f>
      </c>
      <c r="M56" s="27"/>
      <c r="N56" s="27"/>
    </row>
    <row r="57" spans="6:14" ht="12.75">
      <c r="F57" s="28">
        <f>IF(ISNUMBER(Results!B57),1,"")</f>
      </c>
      <c r="G57" s="28">
        <f>IF(ISNUMBER(Results!B57),IF(OR(Results!B57=50,Results!B57&gt;50),1,""),"")</f>
      </c>
      <c r="M57" s="27"/>
      <c r="N57" s="27"/>
    </row>
    <row r="58" spans="6:14" ht="12.75">
      <c r="F58" s="28">
        <f>IF(ISNUMBER(Results!B58),1,"")</f>
        <v>1</v>
      </c>
      <c r="G58" s="28">
        <f>IF(ISNUMBER(Results!B58),IF(OR(Results!B58=50,Results!B58&gt;50),1,""),"")</f>
      </c>
      <c r="M58" s="27"/>
      <c r="N58" s="27"/>
    </row>
    <row r="59" spans="6:14" ht="12.75">
      <c r="F59" s="28">
        <f>IF(ISNUMBER(Results!B59),1,"")</f>
        <v>1</v>
      </c>
      <c r="G59" s="28">
        <f>IF(ISNUMBER(Results!B59),IF(OR(Results!B59=50,Results!B59&gt;50),1,""),"")</f>
      </c>
      <c r="M59" s="27"/>
      <c r="N59" s="27"/>
    </row>
    <row r="60" spans="6:14" ht="12.75">
      <c r="F60" s="28">
        <f>IF(ISNUMBER(Results!B60),1,"")</f>
        <v>1</v>
      </c>
      <c r="G60" s="28">
        <f>IF(ISNUMBER(Results!B60),IF(OR(Results!B60=50,Results!B60&gt;50),1,""),"")</f>
      </c>
      <c r="M60" s="27"/>
      <c r="N60" s="27"/>
    </row>
    <row r="61" spans="6:14" ht="12.75">
      <c r="F61" s="28">
        <f>IF(ISNUMBER(Results!B61),1,"")</f>
        <v>1</v>
      </c>
      <c r="G61" s="28">
        <f>IF(ISNUMBER(Results!B61),IF(OR(Results!B61=50,Results!B61&gt;50),1,""),"")</f>
      </c>
      <c r="M61" s="27"/>
      <c r="N61" s="27"/>
    </row>
    <row r="62" spans="6:14" ht="12.75">
      <c r="F62" s="28">
        <f>IF(ISNUMBER(Results!B62),1,"")</f>
        <v>1</v>
      </c>
      <c r="G62" s="28">
        <f>IF(ISNUMBER(Results!B62),IF(OR(Results!B62=50,Results!B62&gt;50),1,""),"")</f>
      </c>
      <c r="M62" s="27"/>
      <c r="N62" s="27"/>
    </row>
    <row r="63" spans="6:14" ht="12.75">
      <c r="F63" s="28">
        <f>IF(ISNUMBER(Results!B63),1,"")</f>
        <v>1</v>
      </c>
      <c r="G63" s="28">
        <f>IF(ISNUMBER(Results!B63),IF(OR(Results!B63=50,Results!B63&gt;50),1,""),"")</f>
      </c>
      <c r="M63" s="27"/>
      <c r="N63" s="27"/>
    </row>
    <row r="64" spans="6:14" ht="12.75">
      <c r="F64" s="28">
        <f>IF(ISNUMBER(Results!B64),1,"")</f>
        <v>1</v>
      </c>
      <c r="G64" s="28">
        <f>IF(ISNUMBER(Results!B64),IF(OR(Results!B64=50,Results!B64&gt;50),1,""),"")</f>
      </c>
      <c r="M64" s="27"/>
      <c r="N64" s="27"/>
    </row>
    <row r="65" spans="6:14" ht="12.75">
      <c r="F65" s="28">
        <f>IF(ISNUMBER(Results!B65),1,"")</f>
        <v>1</v>
      </c>
      <c r="G65" s="28">
        <f>IF(ISNUMBER(Results!B65),IF(OR(Results!B65=50,Results!B65&gt;50),1,""),"")</f>
      </c>
      <c r="M65" s="27"/>
      <c r="N65" s="27"/>
    </row>
    <row r="66" spans="6:14" ht="12.75">
      <c r="F66" s="28">
        <f>IF(ISNUMBER(Results!B66),1,"")</f>
        <v>1</v>
      </c>
      <c r="G66" s="28">
        <f>IF(ISNUMBER(Results!B66),IF(OR(Results!B66=50,Results!B66&gt;50),1,""),"")</f>
      </c>
      <c r="M66" s="27"/>
      <c r="N66" s="27"/>
    </row>
    <row r="67" spans="6:14" ht="12.75">
      <c r="F67" s="28">
        <f>IF(ISNUMBER(Results!B67),1,"")</f>
        <v>1</v>
      </c>
      <c r="G67" s="28">
        <f>IF(ISNUMBER(Results!B67),IF(OR(Results!B67=50,Results!B67&gt;50),1,""),"")</f>
      </c>
      <c r="M67" s="27"/>
      <c r="N67" s="27"/>
    </row>
    <row r="68" spans="6:14" ht="12.75">
      <c r="F68" s="28">
        <f>IF(ISNUMBER(Results!B68),1,"")</f>
        <v>1</v>
      </c>
      <c r="G68" s="28">
        <f>IF(ISNUMBER(Results!B68),IF(OR(Results!B68=50,Results!B68&gt;50),1,""),"")</f>
      </c>
      <c r="M68" s="27"/>
      <c r="N68" s="27"/>
    </row>
    <row r="69" spans="6:14" ht="12.75">
      <c r="F69" s="28">
        <f>IF(ISNUMBER(Results!B69),1,"")</f>
        <v>1</v>
      </c>
      <c r="G69" s="28">
        <f>IF(ISNUMBER(Results!B69),IF(OR(Results!B69=50,Results!B69&gt;50),1,""),"")</f>
      </c>
      <c r="M69" s="27"/>
      <c r="N69" s="27"/>
    </row>
    <row r="70" spans="6:14" ht="12.75">
      <c r="F70" s="28">
        <f>IF(ISNUMBER(Results!B70),1,"")</f>
      </c>
      <c r="G70" s="28">
        <f>IF(ISNUMBER(Results!B70),IF(OR(Results!B70=50,Results!B70&gt;50),1,""),"")</f>
      </c>
      <c r="M70" s="27"/>
      <c r="N70" s="27"/>
    </row>
    <row r="71" spans="6:14" ht="12.75">
      <c r="F71" s="28">
        <f>IF(ISNUMBER(Results!B71),1,"")</f>
        <v>1</v>
      </c>
      <c r="G71" s="28">
        <f>IF(ISNUMBER(Results!B71),IF(OR(Results!B71=50,Results!B71&gt;50),1,""),"")</f>
      </c>
      <c r="M71" s="27"/>
      <c r="N71" s="27"/>
    </row>
    <row r="72" spans="6:14" ht="12.75">
      <c r="F72" s="28">
        <f>IF(ISNUMBER(Results!B72),1,"")</f>
        <v>1</v>
      </c>
      <c r="G72" s="28">
        <f>IF(ISNUMBER(Results!B72),IF(OR(Results!B72=50,Results!B72&gt;50),1,""),"")</f>
      </c>
      <c r="M72" s="27"/>
      <c r="N72" s="27"/>
    </row>
    <row r="73" spans="6:14" ht="12.75">
      <c r="F73" s="28">
        <f>IF(ISNUMBER(Results!B73),1,"")</f>
        <v>1</v>
      </c>
      <c r="G73" s="28">
        <f>IF(ISNUMBER(Results!B73),IF(OR(Results!B73=50,Results!B73&gt;50),1,""),"")</f>
      </c>
      <c r="M73" s="27"/>
      <c r="N73" s="27"/>
    </row>
    <row r="74" spans="6:14" ht="12.75">
      <c r="F74" s="28">
        <f>IF(ISNUMBER(Results!B74),1,"")</f>
        <v>1</v>
      </c>
      <c r="G74" s="28">
        <f>IF(ISNUMBER(Results!B74),IF(OR(Results!B74=50,Results!B74&gt;50),1,""),"")</f>
      </c>
      <c r="M74" s="27"/>
      <c r="N74" s="27"/>
    </row>
    <row r="75" spans="6:14" ht="12.75">
      <c r="F75" s="28">
        <f>IF(ISNUMBER(Results!B75),1,"")</f>
        <v>1</v>
      </c>
      <c r="G75" s="28">
        <f>IF(ISNUMBER(Results!B75),IF(OR(Results!B75=50,Results!B75&gt;50),1,""),"")</f>
      </c>
      <c r="M75" s="27"/>
      <c r="N75" s="27"/>
    </row>
    <row r="76" spans="6:14" ht="12.75">
      <c r="F76" s="28">
        <f>IF(ISNUMBER(Results!B76),1,"")</f>
        <v>1</v>
      </c>
      <c r="G76" s="28">
        <f>IF(ISNUMBER(Results!B76),IF(OR(Results!B76=50,Results!B76&gt;50),1,""),"")</f>
      </c>
      <c r="M76" s="27"/>
      <c r="N76" s="27"/>
    </row>
    <row r="77" spans="6:14" ht="12.75">
      <c r="F77" s="28">
        <f>IF(ISNUMBER(Results!B77),1,"")</f>
        <v>1</v>
      </c>
      <c r="G77" s="28">
        <f>IF(ISNUMBER(Results!B77),IF(OR(Results!B77=50,Results!B77&gt;50),1,""),"")</f>
      </c>
      <c r="M77" s="27"/>
      <c r="N77" s="27"/>
    </row>
    <row r="78" spans="6:14" ht="12.75">
      <c r="F78" s="28">
        <f>IF(ISNUMBER(Results!B78),1,"")</f>
        <v>1</v>
      </c>
      <c r="G78" s="28">
        <f>IF(ISNUMBER(Results!B78),IF(OR(Results!B78=50,Results!B78&gt;50),1,""),"")</f>
      </c>
      <c r="M78" s="27"/>
      <c r="N78" s="27"/>
    </row>
    <row r="79" spans="6:14" ht="12.75">
      <c r="F79" s="28">
        <f>IF(ISNUMBER(Results!B79),1,"")</f>
        <v>1</v>
      </c>
      <c r="G79" s="28">
        <f>IF(ISNUMBER(Results!B79),IF(OR(Results!B79=50,Results!B79&gt;50),1,""),"")</f>
      </c>
      <c r="M79" s="27"/>
      <c r="N79" s="27"/>
    </row>
    <row r="80" spans="6:14" ht="12.75">
      <c r="F80" s="28">
        <f>IF(ISNUMBER(Results!B80),1,"")</f>
        <v>1</v>
      </c>
      <c r="G80" s="28">
        <f>IF(ISNUMBER(Results!B80),IF(OR(Results!B80=50,Results!B80&gt;50),1,""),"")</f>
      </c>
      <c r="M80" s="27"/>
      <c r="N80" s="27"/>
    </row>
    <row r="81" spans="6:14" ht="12.75">
      <c r="F81" s="28">
        <f>IF(ISNUMBER(Results!B81),1,"")</f>
        <v>1</v>
      </c>
      <c r="G81" s="28">
        <f>IF(ISNUMBER(Results!B81),IF(OR(Results!B81=50,Results!B81&gt;50),1,""),"")</f>
      </c>
      <c r="M81" s="27"/>
      <c r="N81" s="27"/>
    </row>
    <row r="82" spans="6:14" ht="12.75">
      <c r="F82" s="28">
        <f>IF(ISNUMBER(Results!B82),1,"")</f>
        <v>1</v>
      </c>
      <c r="G82" s="28">
        <f>IF(ISNUMBER(Results!B82),IF(OR(Results!B82=50,Results!B82&gt;50),1,""),"")</f>
      </c>
      <c r="M82" s="27"/>
      <c r="N82" s="27"/>
    </row>
    <row r="83" spans="6:14" ht="12.75">
      <c r="F83" s="28">
        <f>IF(ISNUMBER(Results!B83),1,"")</f>
        <v>1</v>
      </c>
      <c r="G83" s="28">
        <f>IF(ISNUMBER(Results!B83),IF(OR(Results!B83=50,Results!B83&gt;50),1,""),"")</f>
      </c>
      <c r="M83" s="27"/>
      <c r="N83" s="27"/>
    </row>
    <row r="84" spans="6:14" ht="12.75">
      <c r="F84" s="28">
        <f>IF(ISNUMBER(Results!B84),1,"")</f>
        <v>1</v>
      </c>
      <c r="G84" s="28">
        <f>IF(ISNUMBER(Results!B84),IF(OR(Results!B84=50,Results!B84&gt;50),1,""),"")</f>
      </c>
      <c r="M84" s="27"/>
      <c r="N84" s="27"/>
    </row>
    <row r="85" spans="6:14" ht="12.75">
      <c r="F85" s="28">
        <f>IF(ISNUMBER(Results!B85),1,"")</f>
        <v>1</v>
      </c>
      <c r="G85" s="28">
        <f>IF(ISNUMBER(Results!B85),IF(OR(Results!B85=50,Results!B85&gt;50),1,""),"")</f>
      </c>
      <c r="M85" s="27"/>
      <c r="N85" s="27"/>
    </row>
    <row r="86" spans="6:14" ht="12.75">
      <c r="F86" s="28">
        <f>IF(ISNUMBER(Results!B86),1,"")</f>
        <v>1</v>
      </c>
      <c r="G86" s="28">
        <f>IF(ISNUMBER(Results!B86),IF(OR(Results!B86=50,Results!B86&gt;50),1,""),"")</f>
      </c>
      <c r="M86" s="27"/>
      <c r="N86" s="27"/>
    </row>
    <row r="87" spans="6:14" ht="12.75">
      <c r="F87" s="28">
        <f>IF(ISNUMBER(Results!B87),1,"")</f>
        <v>1</v>
      </c>
      <c r="G87" s="28">
        <f>IF(ISNUMBER(Results!B87),IF(OR(Results!B87=50,Results!B87&gt;50),1,""),"")</f>
      </c>
      <c r="M87" s="27"/>
      <c r="N87" s="27"/>
    </row>
    <row r="88" spans="6:14" ht="12.75">
      <c r="F88" s="28">
        <f>IF(ISNUMBER(Results!B88),1,"")</f>
        <v>1</v>
      </c>
      <c r="G88" s="28">
        <f>IF(ISNUMBER(Results!B88),IF(OR(Results!B88=50,Results!B88&gt;50),1,""),"")</f>
      </c>
      <c r="M88" s="27"/>
      <c r="N88" s="27"/>
    </row>
    <row r="89" spans="6:14" ht="12.75">
      <c r="F89" s="28">
        <f>IF(ISNUMBER(Results!B89),1,"")</f>
        <v>1</v>
      </c>
      <c r="G89" s="28">
        <f>IF(ISNUMBER(Results!B89),IF(OR(Results!B89=50,Results!B89&gt;50),1,""),"")</f>
      </c>
      <c r="M89" s="27"/>
      <c r="N89" s="27"/>
    </row>
    <row r="90" spans="6:14" ht="12.75">
      <c r="F90" s="28">
        <f>IF(ISNUMBER(Results!B90),1,"")</f>
        <v>1</v>
      </c>
      <c r="G90" s="28">
        <f>IF(ISNUMBER(Results!B90),IF(OR(Results!B90=50,Results!B90&gt;50),1,""),"")</f>
      </c>
      <c r="M90" s="27"/>
      <c r="N90" s="27"/>
    </row>
    <row r="91" spans="6:14" ht="12.75">
      <c r="F91" s="28">
        <f>IF(ISNUMBER(Results!B91),1,"")</f>
        <v>1</v>
      </c>
      <c r="G91" s="28">
        <f>IF(ISNUMBER(Results!B91),IF(OR(Results!B91=50,Results!B91&gt;50),1,""),"")</f>
      </c>
      <c r="M91" s="27"/>
      <c r="N91" s="27"/>
    </row>
    <row r="92" spans="6:14" ht="12.75">
      <c r="F92" s="28">
        <f>IF(ISNUMBER(Results!B92),1,"")</f>
        <v>1</v>
      </c>
      <c r="G92" s="28">
        <f>IF(ISNUMBER(Results!B92),IF(OR(Results!B92=50,Results!B92&gt;50),1,""),"")</f>
      </c>
      <c r="M92" s="27"/>
      <c r="N92" s="27"/>
    </row>
    <row r="93" spans="6:14" ht="12.75">
      <c r="F93" s="28">
        <f>IF(ISNUMBER(Results!B93),1,"")</f>
        <v>1</v>
      </c>
      <c r="G93" s="28">
        <f>IF(ISNUMBER(Results!B93),IF(OR(Results!B93=50,Results!B93&gt;50),1,""),"")</f>
      </c>
      <c r="M93" s="27"/>
      <c r="N93" s="27"/>
    </row>
    <row r="94" spans="6:14" ht="12.75">
      <c r="F94" s="28">
        <f>IF(ISNUMBER(Results!B94),1,"")</f>
        <v>1</v>
      </c>
      <c r="G94" s="28">
        <f>IF(ISNUMBER(Results!B94),IF(OR(Results!B94=50,Results!B94&gt;50),1,""),"")</f>
      </c>
      <c r="M94" s="27"/>
      <c r="N94" s="27"/>
    </row>
    <row r="95" spans="6:14" ht="12.75">
      <c r="F95" s="28">
        <f>IF(ISNUMBER(Results!B95),1,"")</f>
        <v>1</v>
      </c>
      <c r="G95" s="28">
        <f>IF(ISNUMBER(Results!B95),IF(OR(Results!B95=50,Results!B95&gt;50),1,""),"")</f>
      </c>
      <c r="M95" s="27"/>
      <c r="N95" s="27"/>
    </row>
    <row r="96" spans="6:14" ht="12.75">
      <c r="F96" s="28">
        <f>IF(ISNUMBER(Results!B96),1,"")</f>
      </c>
      <c r="G96" s="28">
        <f>IF(ISNUMBER(Results!B96),IF(OR(Results!B96=50,Results!B96&gt;50),1,""),"")</f>
      </c>
      <c r="M96" s="27"/>
      <c r="N96" s="27"/>
    </row>
    <row r="97" spans="6:14" ht="12.75">
      <c r="F97" s="28">
        <f>IF(ISNUMBER(Results!B97),1,"")</f>
        <v>1</v>
      </c>
      <c r="G97" s="28">
        <f>IF(ISNUMBER(Results!B97),IF(OR(Results!B97=50,Results!B97&gt;50),1,""),"")</f>
      </c>
      <c r="M97" s="27"/>
      <c r="N97" s="27"/>
    </row>
    <row r="98" spans="6:14" ht="12.75">
      <c r="F98" s="28">
        <f>IF(ISNUMBER(Results!B98),1,"")</f>
        <v>1</v>
      </c>
      <c r="G98" s="28">
        <f>IF(ISNUMBER(Results!B98),IF(OR(Results!B98=50,Results!B98&gt;50),1,""),"")</f>
      </c>
      <c r="M98" s="27"/>
      <c r="N98" s="27"/>
    </row>
    <row r="99" spans="6:14" ht="12.75">
      <c r="F99" s="28">
        <f>IF(ISNUMBER(Results!B99),1,"")</f>
        <v>1</v>
      </c>
      <c r="G99" s="28">
        <f>IF(ISNUMBER(Results!B99),IF(OR(Results!B99=50,Results!B99&gt;50),1,""),"")</f>
      </c>
      <c r="M99" s="27"/>
      <c r="N99" s="27"/>
    </row>
    <row r="100" spans="6:14" ht="12.75">
      <c r="F100" s="28">
        <f>IF(ISNUMBER(Results!B100),1,"")</f>
        <v>1</v>
      </c>
      <c r="G100" s="28">
        <f>IF(ISNUMBER(Results!B100),IF(OR(Results!B100=50,Results!B100&gt;50),1,""),"")</f>
      </c>
      <c r="M100" s="27"/>
      <c r="N100" s="27"/>
    </row>
    <row r="101" spans="6:14" ht="12.75">
      <c r="F101" s="28">
        <f>IF(ISNUMBER(Results!B101),1,"")</f>
        <v>1</v>
      </c>
      <c r="G101" s="28">
        <f>IF(ISNUMBER(Results!B101),IF(OR(Results!B101=50,Results!B101&gt;50),1,""),"")</f>
      </c>
      <c r="M101" s="27"/>
      <c r="N101" s="27"/>
    </row>
    <row r="102" spans="6:14" ht="12.75">
      <c r="F102" s="28">
        <f>IF(ISNUMBER(Results!B102),1,"")</f>
        <v>1</v>
      </c>
      <c r="G102" s="28">
        <f>IF(ISNUMBER(Results!B102),IF(OR(Results!B102=50,Results!B102&gt;50),1,""),"")</f>
      </c>
      <c r="M102" s="27"/>
      <c r="N102" s="27"/>
    </row>
    <row r="103" spans="6:14" ht="12.75">
      <c r="F103" s="28">
        <f>IF(ISNUMBER(Results!B103),1,"")</f>
        <v>1</v>
      </c>
      <c r="G103" s="28">
        <f>IF(ISNUMBER(Results!B103),IF(OR(Results!B103=50,Results!B103&gt;50),1,""),"")</f>
      </c>
      <c r="M103" s="27"/>
      <c r="N103" s="27"/>
    </row>
    <row r="104" spans="6:14" ht="12.75">
      <c r="F104" s="28">
        <f>IF(ISNUMBER(Results!B104),1,"")</f>
      </c>
      <c r="G104" s="28">
        <f>IF(ISNUMBER(Results!B104),IF(OR(Results!B104=50,Results!B104&gt;50),1,""),"")</f>
      </c>
      <c r="M104" s="27"/>
      <c r="N104" s="27"/>
    </row>
    <row r="105" spans="6:14" ht="12.75">
      <c r="F105" s="28">
        <f>IF(ISNUMBER(Results!B105),1,"")</f>
      </c>
      <c r="G105" s="28">
        <f>IF(ISNUMBER(Results!B105),IF(OR(Results!B105=50,Results!B105&gt;50),1,""),"")</f>
      </c>
      <c r="M105" s="27"/>
      <c r="N105" s="27"/>
    </row>
    <row r="106" spans="6:14" ht="12.75">
      <c r="F106" s="28">
        <f>IF(ISNUMBER(Results!B106),1,"")</f>
      </c>
      <c r="G106" s="28">
        <f>IF(ISNUMBER(Results!B106),IF(OR(Results!B106=50,Results!B106&gt;50),1,""),"")</f>
      </c>
      <c r="M106" s="27"/>
      <c r="N106" s="27"/>
    </row>
    <row r="107" spans="6:14" ht="12.75">
      <c r="F107" s="28">
        <f>IF(ISNUMBER(Results!B107),1,"")</f>
      </c>
      <c r="G107" s="28">
        <f>IF(ISNUMBER(Results!B107),IF(OR(Results!B107=50,Results!B107&gt;50),1,""),"")</f>
      </c>
      <c r="M107" s="27"/>
      <c r="N107" s="27"/>
    </row>
    <row r="108" spans="6:14" ht="12.75">
      <c r="F108" s="28">
        <f>IF(ISNUMBER(Results!B108),1,"")</f>
      </c>
      <c r="G108" s="28">
        <f>IF(ISNUMBER(Results!B108),IF(OR(Results!B108=50,Results!B108&gt;50),1,""),"")</f>
      </c>
      <c r="M108" s="27"/>
      <c r="N108" s="27"/>
    </row>
    <row r="109" spans="6:14" ht="12.75">
      <c r="F109" s="28">
        <f>IF(ISNUMBER(Results!B109),1,"")</f>
      </c>
      <c r="G109" s="28">
        <f>IF(ISNUMBER(Results!B109),IF(OR(Results!B109=50,Results!B109&gt;50),1,""),"")</f>
      </c>
      <c r="M109" s="27"/>
      <c r="N109" s="27"/>
    </row>
    <row r="110" spans="6:14" ht="12.75">
      <c r="F110" s="28">
        <f>IF(ISNUMBER(Results!B110),1,"")</f>
      </c>
      <c r="G110" s="28">
        <f>IF(ISNUMBER(Results!B110),IF(OR(Results!B110=50,Results!B110&gt;50),1,""),"")</f>
      </c>
      <c r="M110" s="27"/>
      <c r="N110" s="27"/>
    </row>
    <row r="111" spans="6:14" ht="12.75">
      <c r="F111" s="28">
        <f>IF(ISNUMBER(Results!B111),1,"")</f>
      </c>
      <c r="G111" s="28">
        <f>IF(ISNUMBER(Results!B111),IF(OR(Results!B111=50,Results!B111&gt;50),1,""),"")</f>
      </c>
      <c r="M111" s="27"/>
      <c r="N111" s="27"/>
    </row>
    <row r="112" spans="6:14" ht="12.75">
      <c r="F112" s="28">
        <f>IF(ISNUMBER(Results!B112),1,"")</f>
      </c>
      <c r="G112" s="28">
        <f>IF(ISNUMBER(Results!B112),IF(OR(Results!B112=50,Results!B112&gt;50),1,""),"")</f>
      </c>
      <c r="M112" s="27"/>
      <c r="N112" s="27"/>
    </row>
    <row r="113" spans="6:14" ht="12.75">
      <c r="F113" s="28">
        <f>IF(ISNUMBER(Results!B113),1,"")</f>
      </c>
      <c r="G113" s="28">
        <f>IF(ISNUMBER(Results!B113),IF(OR(Results!B113=50,Results!B113&gt;50),1,""),"")</f>
      </c>
      <c r="M113" s="27"/>
      <c r="N113" s="27"/>
    </row>
    <row r="114" spans="6:14" ht="12.75">
      <c r="F114" s="28">
        <f>IF(ISNUMBER(Results!B114),1,"")</f>
      </c>
      <c r="G114" s="28">
        <f>IF(ISNUMBER(Results!B114),IF(OR(Results!B114=50,Results!B114&gt;50),1,""),"")</f>
      </c>
      <c r="M114" s="27"/>
      <c r="N114" s="27"/>
    </row>
    <row r="115" spans="6:14" ht="12.75">
      <c r="F115" s="28">
        <f>IF(ISNUMBER(Results!B115),1,"")</f>
      </c>
      <c r="G115" s="28">
        <f>IF(ISNUMBER(Results!B115),IF(OR(Results!B115=50,Results!B115&gt;50),1,""),"")</f>
      </c>
      <c r="M115" s="27"/>
      <c r="N115" s="27"/>
    </row>
    <row r="116" spans="6:14" ht="12.75">
      <c r="F116" s="28">
        <f>IF(ISNUMBER(Results!B116),1,"")</f>
      </c>
      <c r="G116" s="28">
        <f>IF(ISNUMBER(Results!B116),IF(OR(Results!B116=50,Results!B116&gt;50),1,""),"")</f>
      </c>
      <c r="M116" s="27"/>
      <c r="N116" s="27"/>
    </row>
    <row r="117" spans="6:14" ht="12.75">
      <c r="F117" s="28">
        <f>IF(ISNUMBER(Results!B117),1,"")</f>
      </c>
      <c r="G117" s="28">
        <f>IF(ISNUMBER(Results!B117),IF(OR(Results!B117=50,Results!B117&gt;50),1,""),"")</f>
      </c>
      <c r="M117" s="27"/>
      <c r="N117" s="27"/>
    </row>
    <row r="118" spans="6:14" ht="12.75">
      <c r="F118" s="28">
        <f>IF(ISNUMBER(Results!B118),1,"")</f>
      </c>
      <c r="G118" s="28">
        <f>IF(ISNUMBER(Results!B118),IF(OR(Results!B118=50,Results!B118&gt;50),1,""),"")</f>
      </c>
      <c r="M118" s="27"/>
      <c r="N118" s="27"/>
    </row>
    <row r="119" spans="6:14" ht="12.75">
      <c r="F119" s="28">
        <f>IF(ISNUMBER(Results!B119),1,"")</f>
      </c>
      <c r="G119" s="28">
        <f>IF(ISNUMBER(Results!B119),IF(OR(Results!B119=50,Results!B119&gt;50),1,""),"")</f>
      </c>
      <c r="M119" s="27"/>
      <c r="N119" s="27"/>
    </row>
    <row r="120" spans="6:14" ht="12.75">
      <c r="F120" s="28">
        <f>IF(ISNUMBER(Results!B120),1,"")</f>
      </c>
      <c r="G120" s="28">
        <f>IF(ISNUMBER(Results!B120),IF(OR(Results!B120=50,Results!B120&gt;50),1,""),"")</f>
      </c>
      <c r="M120" s="27"/>
      <c r="N120" s="27"/>
    </row>
    <row r="121" spans="6:14" ht="12.75">
      <c r="F121" s="28">
        <f>IF(ISNUMBER(Results!B121),1,"")</f>
      </c>
      <c r="G121" s="28">
        <f>IF(ISNUMBER(Results!B121),IF(OR(Results!B121=50,Results!B121&gt;50),1,""),"")</f>
      </c>
      <c r="M121" s="27"/>
      <c r="N121" s="27"/>
    </row>
    <row r="122" spans="6:14" ht="12.75">
      <c r="F122" s="28">
        <f>IF(ISNUMBER(Results!B122),1,"")</f>
      </c>
      <c r="G122" s="28">
        <f>IF(ISNUMBER(Results!B122),IF(OR(Results!B122=50,Results!B122&gt;50),1,""),"")</f>
      </c>
      <c r="M122" s="27"/>
      <c r="N122" s="27"/>
    </row>
    <row r="123" spans="6:14" ht="12.75">
      <c r="F123" s="28">
        <f>IF(ISNUMBER(Results!B123),1,"")</f>
      </c>
      <c r="G123" s="28">
        <f>IF(ISNUMBER(Results!B123),IF(OR(Results!B123=50,Results!B123&gt;50),1,""),"")</f>
      </c>
      <c r="M123" s="27"/>
      <c r="N123" s="27"/>
    </row>
    <row r="124" spans="6:14" ht="12.75">
      <c r="F124" s="28">
        <f>IF(ISNUMBER(Results!B124),1,"")</f>
      </c>
      <c r="G124" s="28">
        <f>IF(ISNUMBER(Results!B124),IF(OR(Results!B124=50,Results!B124&gt;50),1,""),"")</f>
      </c>
      <c r="M124" s="27"/>
      <c r="N124" s="27"/>
    </row>
    <row r="125" spans="6:14" ht="12.75">
      <c r="F125" s="28">
        <f>IF(ISNUMBER(Results!B125),1,"")</f>
      </c>
      <c r="G125" s="28">
        <f>IF(ISNUMBER(Results!B125),IF(OR(Results!B125=50,Results!B125&gt;50),1,""),"")</f>
      </c>
      <c r="M125" s="27"/>
      <c r="N125" s="27"/>
    </row>
    <row r="126" spans="6:14" ht="12.75">
      <c r="F126" s="28">
        <f>IF(ISNUMBER(Results!B126),1,"")</f>
      </c>
      <c r="G126" s="28">
        <f>IF(ISNUMBER(Results!B126),IF(OR(Results!B126=50,Results!B126&gt;50),1,""),"")</f>
      </c>
      <c r="M126" s="27"/>
      <c r="N126" s="27"/>
    </row>
    <row r="127" spans="6:14" ht="12.75">
      <c r="F127" s="28">
        <f>IF(ISNUMBER(Results!B127),1,"")</f>
      </c>
      <c r="G127" s="28">
        <f>IF(ISNUMBER(Results!B127),IF(OR(Results!B127=50,Results!B127&gt;50),1,""),"")</f>
      </c>
      <c r="M127" s="27"/>
      <c r="N127" s="27"/>
    </row>
    <row r="128" spans="6:14" ht="12.75">
      <c r="F128" s="28">
        <f>IF(ISNUMBER(Results!B128),1,"")</f>
      </c>
      <c r="G128" s="28">
        <f>IF(ISNUMBER(Results!B128),IF(OR(Results!B128=50,Results!B128&gt;50),1,""),"")</f>
      </c>
      <c r="M128" s="27"/>
      <c r="N128" s="27"/>
    </row>
    <row r="129" spans="6:14" ht="12.75">
      <c r="F129" s="28">
        <f>IF(ISNUMBER(Results!B129),1,"")</f>
      </c>
      <c r="G129" s="28">
        <f>IF(ISNUMBER(Results!B129),IF(OR(Results!B129=50,Results!B129&gt;50),1,""),"")</f>
      </c>
      <c r="M129" s="27"/>
      <c r="N129" s="27"/>
    </row>
    <row r="130" spans="6:14" ht="12.75">
      <c r="F130" s="28">
        <f>IF(ISNUMBER(Results!B130),1,"")</f>
      </c>
      <c r="G130" s="28">
        <f>IF(ISNUMBER(Results!B130),IF(OR(Results!B130=50,Results!B130&gt;50),1,""),"")</f>
      </c>
      <c r="M130" s="27"/>
      <c r="N130" s="27"/>
    </row>
    <row r="131" spans="6:14" ht="12.75">
      <c r="F131" s="28">
        <f>IF(ISNUMBER(Results!B131),1,"")</f>
      </c>
      <c r="G131" s="28">
        <f>IF(ISNUMBER(Results!B131),IF(OR(Results!B131=50,Results!B131&gt;50),1,""),"")</f>
      </c>
      <c r="M131" s="27"/>
      <c r="N131" s="27"/>
    </row>
    <row r="132" spans="6:14" ht="12.75">
      <c r="F132" s="28">
        <f>IF(ISNUMBER(Results!B132),1,"")</f>
      </c>
      <c r="G132" s="28">
        <f>IF(ISNUMBER(Results!B132),IF(OR(Results!B132=50,Results!B132&gt;50),1,""),"")</f>
      </c>
      <c r="M132" s="27"/>
      <c r="N132" s="27"/>
    </row>
    <row r="133" spans="6:14" ht="12.75">
      <c r="F133" s="28">
        <f>IF(ISNUMBER(Results!B133),1,"")</f>
      </c>
      <c r="G133" s="28">
        <f>IF(ISNUMBER(Results!B133),IF(OR(Results!B133=50,Results!B133&gt;50),1,""),"")</f>
      </c>
      <c r="M133" s="27"/>
      <c r="N133" s="27"/>
    </row>
    <row r="134" spans="6:14" ht="12.75">
      <c r="F134" s="28">
        <f>IF(ISNUMBER(Results!B134),1,"")</f>
      </c>
      <c r="G134" s="28">
        <f>IF(ISNUMBER(Results!B134),IF(OR(Results!B134=50,Results!B134&gt;50),1,""),"")</f>
      </c>
      <c r="M134" s="27"/>
      <c r="N134" s="27"/>
    </row>
    <row r="135" spans="6:14" ht="12.75">
      <c r="F135" s="28">
        <f>IF(ISNUMBER(Results!B135),1,"")</f>
      </c>
      <c r="G135" s="28">
        <f>IF(ISNUMBER(Results!B135),IF(OR(Results!B135=50,Results!B135&gt;50),1,""),"")</f>
      </c>
      <c r="M135" s="27"/>
      <c r="N135" s="27"/>
    </row>
    <row r="136" spans="6:14" ht="12.75">
      <c r="F136" s="28">
        <f>IF(ISNUMBER(Results!B136),1,"")</f>
        <v>1</v>
      </c>
      <c r="G136" s="28">
        <f>IF(ISNUMBER(Results!B136),IF(OR(Results!B136=50,Results!B136&gt;50),1,""),"")</f>
      </c>
      <c r="M136" s="27"/>
      <c r="N136" s="27"/>
    </row>
    <row r="137" spans="6:14" ht="12.75">
      <c r="F137" s="28">
        <f>IF(ISNUMBER(Results!B137),1,"")</f>
        <v>1</v>
      </c>
      <c r="G137" s="28">
        <f>IF(ISNUMBER(Results!B137),IF(OR(Results!B137=50,Results!B137&gt;50),1,""),"")</f>
      </c>
      <c r="M137" s="27"/>
      <c r="N137" s="27"/>
    </row>
    <row r="138" spans="6:14" ht="12.75">
      <c r="F138" s="28">
        <f>IF(ISNUMBER(Results!B138),1,"")</f>
        <v>1</v>
      </c>
      <c r="G138" s="28">
        <f>IF(ISNUMBER(Results!B138),IF(OR(Results!B138=50,Results!B138&gt;50),1,""),"")</f>
      </c>
      <c r="M138" s="27"/>
      <c r="N138" s="27"/>
    </row>
    <row r="139" spans="6:14" ht="12.75">
      <c r="F139" s="28">
        <f>IF(ISNUMBER(Results!B139),1,"")</f>
        <v>1</v>
      </c>
      <c r="G139" s="28">
        <f>IF(ISNUMBER(Results!B139),IF(OR(Results!B139=50,Results!B139&gt;50),1,""),"")</f>
      </c>
      <c r="M139" s="27"/>
      <c r="N139" s="27"/>
    </row>
    <row r="140" spans="6:14" ht="12.75">
      <c r="F140" s="28">
        <f>IF(ISNUMBER(Results!B140),1,"")</f>
        <v>1</v>
      </c>
      <c r="G140" s="28">
        <f>IF(ISNUMBER(Results!B140),IF(OR(Results!B140=50,Results!B140&gt;50),1,""),"")</f>
      </c>
      <c r="M140" s="27"/>
      <c r="N140" s="27"/>
    </row>
    <row r="141" spans="6:14" ht="12.75">
      <c r="F141" s="28">
        <f>IF(ISNUMBER(Results!B141),1,"")</f>
        <v>1</v>
      </c>
      <c r="G141" s="28">
        <f>IF(ISNUMBER(Results!B141),IF(OR(Results!B141=50,Results!B141&gt;50),1,""),"")</f>
      </c>
      <c r="M141" s="27"/>
      <c r="N141" s="27"/>
    </row>
    <row r="142" spans="6:14" ht="12.75">
      <c r="F142" s="28">
        <f>IF(ISNUMBER(Results!B142),1,"")</f>
        <v>1</v>
      </c>
      <c r="G142" s="28">
        <f>IF(ISNUMBER(Results!B142),IF(OR(Results!B142=50,Results!B142&gt;50),1,""),"")</f>
      </c>
      <c r="M142" s="27"/>
      <c r="N142" s="27"/>
    </row>
    <row r="143" spans="6:14" ht="12.75">
      <c r="F143" s="28">
        <f>IF(ISNUMBER(Results!B143),1,"")</f>
        <v>1</v>
      </c>
      <c r="G143" s="28">
        <f>IF(ISNUMBER(Results!B143),IF(OR(Results!B143=50,Results!B143&gt;50),1,""),"")</f>
      </c>
      <c r="M143" s="27"/>
      <c r="N143" s="27"/>
    </row>
    <row r="144" spans="6:14" ht="12.75">
      <c r="F144" s="28">
        <f>IF(ISNUMBER(Results!B144),1,"")</f>
      </c>
      <c r="G144" s="28">
        <f>IF(ISNUMBER(Results!B144),IF(OR(Results!B144=50,Results!B144&gt;50),1,""),"")</f>
      </c>
      <c r="M144" s="27"/>
      <c r="N144" s="27"/>
    </row>
    <row r="145" spans="6:14" ht="12.75">
      <c r="F145" s="28">
        <f>IF(ISNUMBER(Results!B145),1,"")</f>
      </c>
      <c r="G145" s="28">
        <f>IF(ISNUMBER(Results!B145),IF(OR(Results!B145=50,Results!B145&gt;50),1,""),"")</f>
      </c>
      <c r="M145" s="27"/>
      <c r="N145" s="27"/>
    </row>
    <row r="146" spans="6:14" ht="12.75">
      <c r="F146" s="28">
        <f>IF(ISNUMBER(Results!B146),1,"")</f>
        <v>1</v>
      </c>
      <c r="G146" s="28">
        <f>IF(ISNUMBER(Results!B146),IF(OR(Results!B146=50,Results!B146&gt;50),1,""),"")</f>
      </c>
      <c r="M146" s="27"/>
      <c r="N146" s="27"/>
    </row>
    <row r="147" spans="6:14" ht="12.75">
      <c r="F147" s="28">
        <f>IF(ISNUMBER(Results!B147),1,"")</f>
        <v>1</v>
      </c>
      <c r="G147" s="28">
        <f>IF(ISNUMBER(Results!B147),IF(OR(Results!B147=50,Results!B147&gt;50),1,""),"")</f>
      </c>
      <c r="M147" s="27"/>
      <c r="N147" s="27"/>
    </row>
    <row r="148" spans="6:14" ht="12.75">
      <c r="F148" s="28">
        <f>IF(ISNUMBER(Results!B148),1,"")</f>
        <v>1</v>
      </c>
      <c r="G148" s="28">
        <f>IF(ISNUMBER(Results!B148),IF(OR(Results!B148=50,Results!B148&gt;50),1,""),"")</f>
      </c>
      <c r="M148" s="27"/>
      <c r="N148" s="27"/>
    </row>
    <row r="149" spans="6:14" ht="12.75">
      <c r="F149" s="28">
        <f>IF(ISNUMBER(Results!B149),1,"")</f>
        <v>1</v>
      </c>
      <c r="G149" s="28">
        <f>IF(ISNUMBER(Results!B149),IF(OR(Results!B149=50,Results!B149&gt;50),1,""),"")</f>
      </c>
      <c r="M149" s="27"/>
      <c r="N149" s="27"/>
    </row>
    <row r="150" spans="6:14" ht="12.75">
      <c r="F150" s="28">
        <f>IF(ISNUMBER(Results!B150),1,"")</f>
        <v>1</v>
      </c>
      <c r="G150" s="28">
        <f>IF(ISNUMBER(Results!B150),IF(OR(Results!B150=50,Results!B150&gt;50),1,""),"")</f>
      </c>
      <c r="M150" s="27"/>
      <c r="N150" s="27"/>
    </row>
    <row r="151" spans="6:14" ht="12.75">
      <c r="F151" s="28">
        <f>IF(ISNUMBER(Results!B151),1,"")</f>
        <v>1</v>
      </c>
      <c r="G151" s="28">
        <f>IF(ISNUMBER(Results!B151),IF(OR(Results!B151=50,Results!B151&gt;50),1,""),"")</f>
      </c>
      <c r="M151" s="27"/>
      <c r="N151" s="27"/>
    </row>
    <row r="152" spans="6:14" ht="12.75">
      <c r="F152" s="28">
        <f>IF(ISNUMBER(Results!B152),1,"")</f>
        <v>1</v>
      </c>
      <c r="G152" s="28">
        <f>IF(ISNUMBER(Results!B152),IF(OR(Results!B152=50,Results!B152&gt;50),1,""),"")</f>
      </c>
      <c r="M152" s="27"/>
      <c r="N152" s="27"/>
    </row>
    <row r="153" spans="6:14" ht="12.75">
      <c r="F153" s="28">
        <f>IF(ISNUMBER(Results!B153),1,"")</f>
        <v>1</v>
      </c>
      <c r="G153" s="28">
        <f>IF(ISNUMBER(Results!B153),IF(OR(Results!B153=50,Results!B153&gt;50),1,""),"")</f>
      </c>
      <c r="M153" s="27"/>
      <c r="N153" s="27"/>
    </row>
    <row r="154" spans="6:14" ht="12.75">
      <c r="F154" s="28">
        <f>IF(ISNUMBER(Results!B154),1,"")</f>
        <v>1</v>
      </c>
      <c r="G154" s="28">
        <f>IF(ISNUMBER(Results!B154),IF(OR(Results!B154=50,Results!B154&gt;50),1,""),"")</f>
      </c>
      <c r="M154" s="27"/>
      <c r="N154" s="27"/>
    </row>
    <row r="155" spans="6:14" ht="12.75">
      <c r="F155" s="28">
        <f>IF(ISNUMBER(Results!B155),1,"")</f>
        <v>1</v>
      </c>
      <c r="G155" s="28">
        <f>IF(ISNUMBER(Results!B155),IF(OR(Results!B155=50,Results!B155&gt;50),1,""),"")</f>
      </c>
      <c r="M155" s="27"/>
      <c r="N155" s="27"/>
    </row>
    <row r="156" spans="6:14" ht="12.75">
      <c r="F156" s="28">
        <f>IF(ISNUMBER(Results!B156),1,"")</f>
        <v>1</v>
      </c>
      <c r="G156" s="28">
        <f>IF(ISNUMBER(Results!B156),IF(OR(Results!B156=50,Results!B156&gt;50),1,""),"")</f>
      </c>
      <c r="M156" s="27"/>
      <c r="N156" s="27"/>
    </row>
    <row r="157" spans="6:14" ht="12.75">
      <c r="F157" s="28">
        <f>IF(ISNUMBER(Results!B157),1,"")</f>
        <v>1</v>
      </c>
      <c r="G157" s="28">
        <f>IF(ISNUMBER(Results!B157),IF(OR(Results!B157=50,Results!B157&gt;50),1,""),"")</f>
      </c>
      <c r="M157" s="27"/>
      <c r="N157" s="27"/>
    </row>
    <row r="158" spans="6:14" ht="12.75">
      <c r="F158" s="28">
        <f>IF(ISNUMBER(Results!B158),1,"")</f>
        <v>1</v>
      </c>
      <c r="G158" s="28">
        <f>IF(ISNUMBER(Results!B158),IF(OR(Results!B158=50,Results!B158&gt;50),1,""),"")</f>
      </c>
      <c r="M158" s="27"/>
      <c r="N158" s="27"/>
    </row>
    <row r="159" spans="6:14" ht="12.75">
      <c r="F159" s="28">
        <f>IF(ISNUMBER(Results!B159),1,"")</f>
        <v>1</v>
      </c>
      <c r="G159" s="28">
        <f>IF(ISNUMBER(Results!B159),IF(OR(Results!B159=50,Results!B159&gt;50),1,""),"")</f>
      </c>
      <c r="M159" s="27"/>
      <c r="N159" s="27"/>
    </row>
    <row r="160" spans="6:14" ht="12.75">
      <c r="F160" s="28">
        <f>IF(ISNUMBER(Results!B160),1,"")</f>
        <v>1</v>
      </c>
      <c r="G160" s="28">
        <f>IF(ISNUMBER(Results!B160),IF(OR(Results!B160=50,Results!B160&gt;50),1,""),"")</f>
      </c>
      <c r="M160" s="27"/>
      <c r="N160" s="27"/>
    </row>
    <row r="161" spans="6:14" ht="12.75">
      <c r="F161" s="28">
        <f>IF(ISNUMBER(Results!B161),1,"")</f>
        <v>1</v>
      </c>
      <c r="G161" s="28">
        <f>IF(ISNUMBER(Results!B161),IF(OR(Results!B161=50,Results!B161&gt;50),1,""),"")</f>
      </c>
      <c r="M161" s="27"/>
      <c r="N161" s="27"/>
    </row>
    <row r="162" spans="6:14" ht="12.75">
      <c r="F162" s="28">
        <f>IF(ISNUMBER(Results!B162),1,"")</f>
        <v>1</v>
      </c>
      <c r="G162" s="28">
        <f>IF(ISNUMBER(Results!B162),IF(OR(Results!B162=50,Results!B162&gt;50),1,""),"")</f>
      </c>
      <c r="M162" s="27"/>
      <c r="N162" s="27"/>
    </row>
    <row r="163" spans="6:14" ht="12.75">
      <c r="F163" s="28">
        <f>IF(ISNUMBER(Results!B163),1,"")</f>
      </c>
      <c r="G163" s="28">
        <f>IF(ISNUMBER(Results!B163),IF(OR(Results!B163=50,Results!B163&gt;50),1,""),"")</f>
      </c>
      <c r="M163" s="27"/>
      <c r="N163" s="27"/>
    </row>
    <row r="164" spans="6:14" ht="12.75">
      <c r="F164" s="28">
        <f>IF(ISNUMBER(Results!B164),1,"")</f>
      </c>
      <c r="G164" s="28">
        <f>IF(ISNUMBER(Results!B164),IF(OR(Results!B164=50,Results!B164&gt;50),1,""),"")</f>
      </c>
      <c r="M164" s="27"/>
      <c r="N164" s="27"/>
    </row>
    <row r="165" spans="6:14" ht="12.75">
      <c r="F165" s="28">
        <f>IF(ISNUMBER(Results!B165),1,"")</f>
      </c>
      <c r="G165" s="28">
        <f>IF(ISNUMBER(Results!B165),IF(OR(Results!B165=50,Results!B165&gt;50),1,""),"")</f>
      </c>
      <c r="M165" s="27"/>
      <c r="N165" s="27"/>
    </row>
    <row r="166" spans="6:14" ht="12.75">
      <c r="F166" s="28">
        <f>IF(ISNUMBER(Results!B166),1,"")</f>
        <v>1</v>
      </c>
      <c r="G166" s="28">
        <f>IF(ISNUMBER(Results!B166),IF(OR(Results!B166=50,Results!B166&gt;50),1,""),"")</f>
      </c>
      <c r="M166" s="27"/>
      <c r="N166" s="27"/>
    </row>
    <row r="167" spans="6:14" ht="12.75">
      <c r="F167" s="28">
        <f>IF(ISNUMBER(Results!B167),1,"")</f>
        <v>1</v>
      </c>
      <c r="G167" s="28">
        <f>IF(ISNUMBER(Results!B167),IF(OR(Results!B167=50,Results!B167&gt;50),1,""),"")</f>
      </c>
      <c r="M167" s="27"/>
      <c r="N167" s="27"/>
    </row>
    <row r="168" spans="6:14" ht="12.75">
      <c r="F168" s="28">
        <f>IF(ISNUMBER(Results!B168),1,"")</f>
        <v>1</v>
      </c>
      <c r="G168" s="28">
        <f>IF(ISNUMBER(Results!B168),IF(OR(Results!B168=50,Results!B168&gt;50),1,""),"")</f>
      </c>
      <c r="M168" s="27"/>
      <c r="N168" s="27"/>
    </row>
    <row r="169" spans="6:14" ht="12.75">
      <c r="F169" s="28">
        <f>IF(ISNUMBER(Results!B169),1,"")</f>
        <v>1</v>
      </c>
      <c r="G169" s="28">
        <f>IF(ISNUMBER(Results!B169),IF(OR(Results!B169=50,Results!B169&gt;50),1,""),"")</f>
      </c>
      <c r="M169" s="27"/>
      <c r="N169" s="27"/>
    </row>
    <row r="170" spans="6:14" ht="12.75">
      <c r="F170" s="28">
        <f>IF(ISNUMBER(Results!B170),1,"")</f>
        <v>1</v>
      </c>
      <c r="G170" s="28">
        <f>IF(ISNUMBER(Results!B170),IF(OR(Results!B170=50,Results!B170&gt;50),1,""),"")</f>
      </c>
      <c r="M170" s="27"/>
      <c r="N170" s="27"/>
    </row>
    <row r="171" spans="6:14" ht="12.75">
      <c r="F171" s="28">
        <f>IF(ISNUMBER(Results!B171),1,"")</f>
        <v>1</v>
      </c>
      <c r="G171" s="28">
        <f>IF(ISNUMBER(Results!B171),IF(OR(Results!B171=50,Results!B171&gt;50),1,""),"")</f>
      </c>
      <c r="M171" s="27"/>
      <c r="N171" s="27"/>
    </row>
    <row r="172" spans="6:14" ht="12.75">
      <c r="F172" s="28">
        <f>IF(ISNUMBER(Results!B172),1,"")</f>
        <v>1</v>
      </c>
      <c r="G172" s="28">
        <f>IF(ISNUMBER(Results!B172),IF(OR(Results!B172=50,Results!B172&gt;50),1,""),"")</f>
      </c>
      <c r="M172" s="27"/>
      <c r="N172" s="27"/>
    </row>
    <row r="173" spans="6:14" ht="12.75">
      <c r="F173" s="28">
        <f>IF(ISNUMBER(Results!B173),1,"")</f>
        <v>1</v>
      </c>
      <c r="G173" s="28">
        <f>IF(ISNUMBER(Results!B173),IF(OR(Results!B173=50,Results!B173&gt;50),1,""),"")</f>
      </c>
      <c r="M173" s="27"/>
      <c r="N173" s="27"/>
    </row>
    <row r="174" spans="6:14" ht="12.75">
      <c r="F174" s="28">
        <f>IF(ISNUMBER(Results!B174),1,"")</f>
        <v>1</v>
      </c>
      <c r="G174" s="28">
        <f>IF(ISNUMBER(Results!B174),IF(OR(Results!B174=50,Results!B174&gt;50),1,""),"")</f>
      </c>
      <c r="M174" s="27"/>
      <c r="N174" s="27"/>
    </row>
    <row r="175" spans="6:14" ht="12.75">
      <c r="F175" s="28">
        <f>IF(ISNUMBER(Results!B175),1,"")</f>
        <v>1</v>
      </c>
      <c r="G175" s="28">
        <f>IF(ISNUMBER(Results!B175),IF(OR(Results!B175=50,Results!B175&gt;50),1,""),"")</f>
      </c>
      <c r="M175" s="27"/>
      <c r="N175" s="27"/>
    </row>
    <row r="176" spans="6:14" ht="12.75">
      <c r="F176" s="28">
        <f>IF(ISNUMBER(Results!B176),1,"")</f>
        <v>1</v>
      </c>
      <c r="G176" s="28">
        <f>IF(ISNUMBER(Results!B176),IF(OR(Results!B176=50,Results!B176&gt;50),1,""),"")</f>
      </c>
      <c r="M176" s="27"/>
      <c r="N176" s="27"/>
    </row>
    <row r="177" spans="6:14" ht="12.75">
      <c r="F177" s="28">
        <f>IF(ISNUMBER(Results!B177),1,"")</f>
        <v>1</v>
      </c>
      <c r="G177" s="28">
        <f>IF(ISNUMBER(Results!B177),IF(OR(Results!B177=50,Results!B177&gt;50),1,""),"")</f>
      </c>
      <c r="M177" s="27"/>
      <c r="N177" s="27"/>
    </row>
    <row r="178" spans="6:14" ht="12.75">
      <c r="F178" s="28">
        <f>IF(ISNUMBER(Results!B178),1,"")</f>
        <v>1</v>
      </c>
      <c r="G178" s="28">
        <f>IF(ISNUMBER(Results!B178),IF(OR(Results!B178=50,Results!B178&gt;50),1,""),"")</f>
      </c>
      <c r="M178" s="27"/>
      <c r="N178" s="27"/>
    </row>
    <row r="179" spans="6:14" ht="12.75">
      <c r="F179" s="28">
        <f>IF(ISNUMBER(Results!B179),1,"")</f>
        <v>1</v>
      </c>
      <c r="G179" s="28">
        <f>IF(ISNUMBER(Results!B179),IF(OR(Results!B179=50,Results!B179&gt;50),1,""),"")</f>
      </c>
      <c r="M179" s="27"/>
      <c r="N179" s="27"/>
    </row>
    <row r="180" spans="6:14" ht="12.75">
      <c r="F180" s="28">
        <f>IF(ISNUMBER(Results!B180),1,"")</f>
        <v>1</v>
      </c>
      <c r="G180" s="28">
        <f>IF(ISNUMBER(Results!B180),IF(OR(Results!B180=50,Results!B180&gt;50),1,""),"")</f>
      </c>
      <c r="M180" s="27"/>
      <c r="N180" s="27"/>
    </row>
    <row r="181" spans="6:14" ht="12.75">
      <c r="F181" s="28">
        <f>IF(ISNUMBER(Results!B181),1,"")</f>
        <v>1</v>
      </c>
      <c r="G181" s="28">
        <f>IF(ISNUMBER(Results!B181),IF(OR(Results!B181=50,Results!B181&gt;50),1,""),"")</f>
      </c>
      <c r="M181" s="27"/>
      <c r="N181" s="27"/>
    </row>
    <row r="182" spans="6:14" ht="12.75">
      <c r="F182" s="28">
        <f>IF(ISNUMBER(Results!B182),1,"")</f>
        <v>1</v>
      </c>
      <c r="G182" s="28">
        <f>IF(ISNUMBER(Results!B182),IF(OR(Results!B182=50,Results!B182&gt;50),1,""),"")</f>
      </c>
      <c r="M182" s="27"/>
      <c r="N182" s="27"/>
    </row>
    <row r="183" spans="6:14" ht="12.75">
      <c r="F183" s="28">
        <f>IF(ISNUMBER(Results!B183),1,"")</f>
        <v>1</v>
      </c>
      <c r="G183" s="28">
        <f>IF(ISNUMBER(Results!B183),IF(OR(Results!B183=50,Results!B183&gt;50),1,""),"")</f>
      </c>
      <c r="M183" s="27"/>
      <c r="N183" s="27"/>
    </row>
    <row r="184" spans="6:14" ht="12.75">
      <c r="F184" s="28">
        <f>IF(ISNUMBER(Results!B184),1,"")</f>
        <v>1</v>
      </c>
      <c r="G184" s="28">
        <f>IF(ISNUMBER(Results!B184),IF(OR(Results!B184=50,Results!B184&gt;50),1,""),"")</f>
      </c>
      <c r="M184" s="27"/>
      <c r="N184" s="27"/>
    </row>
    <row r="185" spans="6:14" ht="12.75">
      <c r="F185" s="28">
        <f>IF(ISNUMBER(Results!B185),1,"")</f>
        <v>1</v>
      </c>
      <c r="G185" s="28">
        <f>IF(ISNUMBER(Results!B185),IF(OR(Results!B185=50,Results!B185&gt;50),1,""),"")</f>
      </c>
      <c r="M185" s="27"/>
      <c r="N185" s="27"/>
    </row>
    <row r="186" spans="6:14" ht="12.75">
      <c r="F186" s="28">
        <f>IF(ISNUMBER(Results!B186),1,"")</f>
        <v>1</v>
      </c>
      <c r="G186" s="28">
        <f>IF(ISNUMBER(Results!B186),IF(OR(Results!B186=50,Results!B186&gt;50),1,""),"")</f>
      </c>
      <c r="M186" s="27"/>
      <c r="N186" s="27"/>
    </row>
    <row r="187" spans="6:14" ht="12.75">
      <c r="F187" s="28">
        <f>IF(ISNUMBER(Results!B187),1,"")</f>
        <v>1</v>
      </c>
      <c r="G187" s="28">
        <f>IF(ISNUMBER(Results!B187),IF(OR(Results!B187=50,Results!B187&gt;50),1,""),"")</f>
      </c>
      <c r="M187" s="27"/>
      <c r="N187" s="27"/>
    </row>
    <row r="188" spans="6:14" ht="12.75">
      <c r="F188" s="28">
        <f>IF(ISNUMBER(Results!B188),1,"")</f>
        <v>1</v>
      </c>
      <c r="G188" s="28">
        <f>IF(ISNUMBER(Results!B188),IF(OR(Results!B188=50,Results!B188&gt;50),1,""),"")</f>
      </c>
      <c r="M188" s="27"/>
      <c r="N188" s="27"/>
    </row>
    <row r="189" spans="6:14" ht="12.75">
      <c r="F189" s="28">
        <f>IF(ISNUMBER(Results!B189),1,"")</f>
        <v>1</v>
      </c>
      <c r="G189" s="28">
        <f>IF(ISNUMBER(Results!B189),IF(OR(Results!B189=50,Results!B189&gt;50),1,""),"")</f>
      </c>
      <c r="M189" s="27"/>
      <c r="N189" s="27"/>
    </row>
    <row r="190" spans="6:14" ht="12.75">
      <c r="F190" s="28">
        <f>IF(ISNUMBER(Results!B190),1,"")</f>
        <v>1</v>
      </c>
      <c r="G190" s="28">
        <f>IF(ISNUMBER(Results!B190),IF(OR(Results!B190=50,Results!B190&gt;50),1,""),"")</f>
      </c>
      <c r="M190" s="27"/>
      <c r="N190" s="27"/>
    </row>
    <row r="191" spans="6:14" ht="12.75">
      <c r="F191" s="28">
        <f>IF(ISNUMBER(Results!B191),1,"")</f>
        <v>1</v>
      </c>
      <c r="G191" s="28">
        <f>IF(ISNUMBER(Results!B191),IF(OR(Results!B191=50,Results!B191&gt;50),1,""),"")</f>
      </c>
      <c r="M191" s="27"/>
      <c r="N191" s="27"/>
    </row>
    <row r="192" spans="6:14" ht="12.75">
      <c r="F192" s="28">
        <f>IF(ISNUMBER(Results!B192),1,"")</f>
        <v>1</v>
      </c>
      <c r="G192" s="28">
        <f>IF(ISNUMBER(Results!B192),IF(OR(Results!B192=50,Results!B192&gt;50),1,""),"")</f>
      </c>
      <c r="M192" s="27"/>
      <c r="N192" s="27"/>
    </row>
    <row r="193" spans="6:14" ht="12.75">
      <c r="F193" s="28">
        <f>IF(ISNUMBER(Results!B193),1,"")</f>
        <v>1</v>
      </c>
      <c r="G193" s="28">
        <f>IF(ISNUMBER(Results!B193),IF(OR(Results!B193=50,Results!B193&gt;50),1,""),"")</f>
      </c>
      <c r="M193" s="27"/>
      <c r="N193" s="27"/>
    </row>
    <row r="194" spans="6:14" ht="12.75">
      <c r="F194" s="28">
        <f>IF(ISNUMBER(Results!B194),1,"")</f>
        <v>1</v>
      </c>
      <c r="G194" s="28">
        <f>IF(ISNUMBER(Results!B194),IF(OR(Results!B194=50,Results!B194&gt;50),1,""),"")</f>
      </c>
      <c r="M194" s="27"/>
      <c r="N194" s="27"/>
    </row>
    <row r="195" spans="6:14" ht="12.75">
      <c r="F195" s="28">
        <f>IF(ISNUMBER(Results!B195),1,"")</f>
        <v>1</v>
      </c>
      <c r="G195" s="28">
        <f>IF(ISNUMBER(Results!B195),IF(OR(Results!B195=50,Results!B195&gt;50),1,""),"")</f>
      </c>
      <c r="M195" s="27"/>
      <c r="N195" s="27"/>
    </row>
    <row r="196" spans="6:14" ht="12.75">
      <c r="F196" s="28">
        <f>IF(ISNUMBER(Results!B196),1,"")</f>
        <v>1</v>
      </c>
      <c r="G196" s="28">
        <f>IF(ISNUMBER(Results!B196),IF(OR(Results!B196=50,Results!B196&gt;50),1,""),"")</f>
      </c>
      <c r="M196" s="27"/>
      <c r="N196" s="27"/>
    </row>
    <row r="197" spans="6:14" ht="12.75">
      <c r="F197" s="28">
        <f>IF(ISNUMBER(Results!B197),1,"")</f>
        <v>1</v>
      </c>
      <c r="G197" s="28">
        <f>IF(ISNUMBER(Results!B197),IF(OR(Results!B197=50,Results!B197&gt;50),1,""),"")</f>
      </c>
      <c r="M197" s="27"/>
      <c r="N197" s="27"/>
    </row>
    <row r="198" spans="6:14" ht="12.75">
      <c r="F198" s="28">
        <f>IF(ISNUMBER(Results!B198),1,"")</f>
        <v>1</v>
      </c>
      <c r="G198" s="28">
        <f>IF(ISNUMBER(Results!B198),IF(OR(Results!B198=50,Results!B198&gt;50),1,""),"")</f>
      </c>
      <c r="M198" s="27"/>
      <c r="N198" s="27"/>
    </row>
    <row r="199" spans="6:14" ht="12.75">
      <c r="F199" s="28">
        <f>IF(ISNUMBER(Results!B199),1,"")</f>
        <v>1</v>
      </c>
      <c r="G199" s="28">
        <f>IF(ISNUMBER(Results!B199),IF(OR(Results!B199=50,Results!B199&gt;50),1,""),"")</f>
      </c>
      <c r="M199" s="27"/>
      <c r="N199" s="27"/>
    </row>
    <row r="200" spans="6:14" ht="12.75">
      <c r="F200" s="28">
        <f>IF(ISNUMBER(Results!B200),1,"")</f>
        <v>1</v>
      </c>
      <c r="G200" s="28">
        <f>IF(ISNUMBER(Results!B200),IF(OR(Results!B200=50,Results!B200&gt;50),1,""),"")</f>
      </c>
      <c r="M200" s="27"/>
      <c r="N200" s="27"/>
    </row>
    <row r="201" spans="6:14" ht="12.75">
      <c r="F201" s="28">
        <f>IF(ISNUMBER(Results!B201),1,"")</f>
        <v>1</v>
      </c>
      <c r="G201" s="28">
        <f>IF(ISNUMBER(Results!B201),IF(OR(Results!B201=50,Results!B201&gt;50),1,""),"")</f>
      </c>
      <c r="M201" s="27"/>
      <c r="N201" s="27"/>
    </row>
    <row r="202" spans="6:14" ht="12.75">
      <c r="F202" s="28">
        <f>IF(ISNUMBER(Results!B202),1,"")</f>
        <v>1</v>
      </c>
      <c r="G202" s="28">
        <f>IF(ISNUMBER(Results!B202),IF(OR(Results!B202=50,Results!B202&gt;50),1,""),"")</f>
      </c>
      <c r="M202" s="27"/>
      <c r="N202" s="27"/>
    </row>
    <row r="203" spans="6:14" ht="12.75">
      <c r="F203" s="28">
        <f>IF(ISNUMBER(Results!B203),1,"")</f>
        <v>1</v>
      </c>
      <c r="G203" s="28">
        <f>IF(ISNUMBER(Results!B203),IF(OR(Results!B203=50,Results!B203&gt;50),1,""),"")</f>
      </c>
      <c r="M203" s="27"/>
      <c r="N203" s="27"/>
    </row>
    <row r="204" spans="6:14" ht="12.75">
      <c r="F204" s="28">
        <f>IF(ISNUMBER(Results!B204),1,"")</f>
        <v>1</v>
      </c>
      <c r="G204" s="28">
        <f>IF(ISNUMBER(Results!B204),IF(OR(Results!B204=50,Results!B204&gt;50),1,""),"")</f>
      </c>
      <c r="M204" s="27"/>
      <c r="N204" s="27"/>
    </row>
    <row r="205" spans="6:14" ht="12.75">
      <c r="F205" s="28">
        <f>IF(ISNUMBER(Results!B205),1,"")</f>
        <v>1</v>
      </c>
      <c r="G205" s="28">
        <f>IF(ISNUMBER(Results!B205),IF(OR(Results!B205=50,Results!B205&gt;50),1,""),"")</f>
      </c>
      <c r="M205" s="27"/>
      <c r="N205" s="27"/>
    </row>
    <row r="206" spans="6:14" ht="12.75">
      <c r="F206" s="28">
        <f>IF(ISNUMBER(Results!B206),1,"")</f>
        <v>1</v>
      </c>
      <c r="G206" s="28">
        <f>IF(ISNUMBER(Results!B206),IF(OR(Results!B206=50,Results!B206&gt;50),1,""),"")</f>
      </c>
      <c r="M206" s="27"/>
      <c r="N206" s="27"/>
    </row>
    <row r="207" spans="6:14" ht="12.75">
      <c r="F207" s="28">
        <f>IF(ISNUMBER(Results!B207),1,"")</f>
        <v>1</v>
      </c>
      <c r="G207" s="28">
        <f>IF(ISNUMBER(Results!B207),IF(OR(Results!B207=50,Results!B207&gt;50),1,""),"")</f>
      </c>
      <c r="M207" s="27"/>
      <c r="N207" s="27"/>
    </row>
    <row r="208" spans="6:14" ht="12.75">
      <c r="F208" s="28">
        <f>IF(ISNUMBER(Results!B208),1,"")</f>
        <v>1</v>
      </c>
      <c r="G208" s="28">
        <f>IF(ISNUMBER(Results!B208),IF(OR(Results!B208=50,Results!B208&gt;50),1,""),"")</f>
      </c>
      <c r="M208" s="27"/>
      <c r="N208" s="27"/>
    </row>
    <row r="209" spans="6:14" ht="12.75">
      <c r="F209" s="28">
        <f>IF(ISNUMBER(Results!B209),1,"")</f>
        <v>1</v>
      </c>
      <c r="G209" s="28">
        <f>IF(ISNUMBER(Results!B209),IF(OR(Results!B209=50,Results!B209&gt;50),1,""),"")</f>
      </c>
      <c r="M209" s="27"/>
      <c r="N209" s="27"/>
    </row>
    <row r="210" spans="6:14" ht="12.75">
      <c r="F210" s="28">
        <f>IF(ISNUMBER(Results!B210),1,"")</f>
        <v>1</v>
      </c>
      <c r="G210" s="28">
        <f>IF(ISNUMBER(Results!B210),IF(OR(Results!B210=50,Results!B210&gt;50),1,""),"")</f>
      </c>
      <c r="M210" s="27"/>
      <c r="N210" s="27"/>
    </row>
    <row r="211" spans="6:14" ht="12.75">
      <c r="F211" s="28">
        <f>IF(ISNUMBER(Results!B211),1,"")</f>
        <v>1</v>
      </c>
      <c r="G211" s="28">
        <f>IF(ISNUMBER(Results!B211),IF(OR(Results!B211=50,Results!B211&gt;50),1,""),"")</f>
      </c>
      <c r="M211" s="27"/>
      <c r="N211" s="27"/>
    </row>
    <row r="212" spans="6:14" ht="12.75">
      <c r="F212" s="28">
        <f>IF(ISNUMBER(Results!B212),1,"")</f>
        <v>1</v>
      </c>
      <c r="G212" s="28">
        <f>IF(ISNUMBER(Results!B212),IF(OR(Results!B212=50,Results!B212&gt;50),1,""),"")</f>
      </c>
      <c r="M212" s="27"/>
      <c r="N212" s="27"/>
    </row>
    <row r="213" spans="6:14" ht="12.75">
      <c r="F213" s="28">
        <f>IF(ISNUMBER(Results!B213),1,"")</f>
        <v>1</v>
      </c>
      <c r="G213" s="28">
        <f>IF(ISNUMBER(Results!B213),IF(OR(Results!B213=50,Results!B213&gt;50),1,""),"")</f>
      </c>
      <c r="M213" s="27"/>
      <c r="N213" s="27"/>
    </row>
    <row r="214" spans="6:14" ht="12.75">
      <c r="F214" s="28">
        <f>IF(ISNUMBER(Results!B214),1,"")</f>
        <v>1</v>
      </c>
      <c r="G214" s="28">
        <f>IF(ISNUMBER(Results!B214),IF(OR(Results!B214=50,Results!B214&gt;50),1,""),"")</f>
      </c>
      <c r="M214" s="27"/>
      <c r="N214" s="27"/>
    </row>
    <row r="215" spans="6:14" ht="12.75">
      <c r="F215" s="28">
        <f>IF(ISNUMBER(Results!B215),1,"")</f>
        <v>1</v>
      </c>
      <c r="G215" s="28">
        <f>IF(ISNUMBER(Results!B215),IF(OR(Results!B215=50,Results!B215&gt;50),1,""),"")</f>
      </c>
      <c r="M215" s="27"/>
      <c r="N215" s="27"/>
    </row>
    <row r="216" spans="6:14" ht="12.75">
      <c r="F216" s="28">
        <f>IF(ISNUMBER(Results!B216),1,"")</f>
        <v>1</v>
      </c>
      <c r="G216" s="28">
        <f>IF(ISNUMBER(Results!B216),IF(OR(Results!B216=50,Results!B216&gt;50),1,""),"")</f>
      </c>
      <c r="M216" s="27"/>
      <c r="N216" s="27"/>
    </row>
    <row r="217" spans="6:14" ht="12.75">
      <c r="F217" s="28">
        <f>IF(ISNUMBER(Results!B217),1,"")</f>
        <v>1</v>
      </c>
      <c r="G217" s="28">
        <f>IF(ISNUMBER(Results!B217),IF(OR(Results!B217=50,Results!B217&gt;50),1,""),"")</f>
      </c>
      <c r="M217" s="27"/>
      <c r="N217" s="27"/>
    </row>
    <row r="218" spans="6:14" ht="12.75">
      <c r="F218" s="28">
        <f>IF(ISNUMBER(Results!B218),1,"")</f>
      </c>
      <c r="G218" s="28">
        <f>IF(ISNUMBER(Results!B218),IF(OR(Results!B218=50,Results!B218&gt;50),1,""),"")</f>
      </c>
      <c r="M218" s="27"/>
      <c r="N218" s="27"/>
    </row>
    <row r="219" spans="6:14" ht="12.75">
      <c r="F219" s="28">
        <f>IF(ISNUMBER(Results!B219),1,"")</f>
        <v>1</v>
      </c>
      <c r="G219" s="28">
        <f>IF(ISNUMBER(Results!B219),IF(OR(Results!B219=50,Results!B219&gt;50),1,""),"")</f>
      </c>
      <c r="M219" s="27"/>
      <c r="N219" s="27"/>
    </row>
    <row r="220" spans="6:14" ht="12.75">
      <c r="F220" s="28">
        <f>IF(ISNUMBER(Results!B220),1,"")</f>
        <v>1</v>
      </c>
      <c r="G220" s="28">
        <f>IF(ISNUMBER(Results!B220),IF(OR(Results!B220=50,Results!B220&gt;50),1,""),"")</f>
      </c>
      <c r="M220" s="27"/>
      <c r="N220" s="27"/>
    </row>
    <row r="221" spans="6:14" ht="12.75">
      <c r="F221" s="28">
        <f>IF(ISNUMBER(Results!B221),1,"")</f>
        <v>1</v>
      </c>
      <c r="G221" s="28">
        <f>IF(ISNUMBER(Results!B221),IF(OR(Results!B221=50,Results!B221&gt;50),1,""),"")</f>
      </c>
      <c r="M221" s="27"/>
      <c r="N221" s="27"/>
    </row>
    <row r="222" spans="6:14" ht="12.75">
      <c r="F222" s="28">
        <f>IF(ISNUMBER(Results!B222),1,"")</f>
        <v>1</v>
      </c>
      <c r="G222" s="28">
        <f>IF(ISNUMBER(Results!B222),IF(OR(Results!B222=50,Results!B222&gt;50),1,""),"")</f>
      </c>
      <c r="M222" s="27"/>
      <c r="N222" s="27"/>
    </row>
    <row r="223" spans="6:14" ht="12.75">
      <c r="F223" s="28">
        <f>IF(ISNUMBER(Results!B223),1,"")</f>
        <v>1</v>
      </c>
      <c r="G223" s="28">
        <f>IF(ISNUMBER(Results!B223),IF(OR(Results!B223=50,Results!B223&gt;50),1,""),"")</f>
      </c>
      <c r="M223" s="27"/>
      <c r="N223" s="27"/>
    </row>
    <row r="224" spans="6:14" ht="12.75">
      <c r="F224" s="28">
        <f>IF(ISNUMBER(Results!B224),1,"")</f>
        <v>1</v>
      </c>
      <c r="G224" s="28">
        <f>IF(ISNUMBER(Results!B224),IF(OR(Results!B224=50,Results!B224&gt;50),1,""),"")</f>
      </c>
      <c r="M224" s="27"/>
      <c r="N224" s="27"/>
    </row>
    <row r="225" spans="6:14" ht="12.75">
      <c r="F225" s="28">
        <f>IF(ISNUMBER(Results!B225),1,"")</f>
        <v>1</v>
      </c>
      <c r="G225" s="28">
        <f>IF(ISNUMBER(Results!B225),IF(OR(Results!B225=50,Results!B225&gt;50),1,""),"")</f>
      </c>
      <c r="M225" s="27"/>
      <c r="N225" s="27"/>
    </row>
    <row r="226" spans="6:14" ht="12.75">
      <c r="F226" s="28">
        <f>IF(ISNUMBER(Results!B226),1,"")</f>
        <v>1</v>
      </c>
      <c r="G226" s="28">
        <f>IF(ISNUMBER(Results!B226),IF(OR(Results!B226=50,Results!B226&gt;50),1,""),"")</f>
      </c>
      <c r="M226" s="27"/>
      <c r="N226" s="27"/>
    </row>
    <row r="227" spans="6:14" ht="12.75">
      <c r="F227" s="28">
        <f>IF(ISNUMBER(Results!B227),1,"")</f>
        <v>1</v>
      </c>
      <c r="G227" s="28">
        <f>IF(ISNUMBER(Results!B227),IF(OR(Results!B227=50,Results!B227&gt;50),1,""),"")</f>
      </c>
      <c r="M227" s="27"/>
      <c r="N227" s="27"/>
    </row>
    <row r="228" spans="6:14" ht="12.75">
      <c r="F228" s="28">
        <f>IF(ISNUMBER(Results!B228),1,"")</f>
        <v>1</v>
      </c>
      <c r="G228" s="28">
        <f>IF(ISNUMBER(Results!B228),IF(OR(Results!B228=50,Results!B228&gt;50),1,""),"")</f>
      </c>
      <c r="M228" s="27"/>
      <c r="N228" s="27"/>
    </row>
    <row r="229" spans="6:14" ht="12.75">
      <c r="F229" s="28">
        <f>IF(ISNUMBER(Results!B229),1,"")</f>
        <v>1</v>
      </c>
      <c r="G229" s="28">
        <f>IF(ISNUMBER(Results!B229),IF(OR(Results!B229=50,Results!B229&gt;50),1,""),"")</f>
      </c>
      <c r="M229" s="27"/>
      <c r="N229" s="27"/>
    </row>
    <row r="230" spans="6:14" ht="12.75">
      <c r="F230" s="28">
        <f>IF(ISNUMBER(Results!B230),1,"")</f>
        <v>1</v>
      </c>
      <c r="G230" s="28">
        <f>IF(ISNUMBER(Results!B230),IF(OR(Results!B230=50,Results!B230&gt;50),1,""),"")</f>
      </c>
      <c r="M230" s="27"/>
      <c r="N230" s="27"/>
    </row>
    <row r="231" spans="6:14" ht="12.75">
      <c r="F231" s="28">
        <f>IF(ISNUMBER(Results!B231),1,"")</f>
        <v>1</v>
      </c>
      <c r="G231" s="28">
        <f>IF(ISNUMBER(Results!B231),IF(OR(Results!B231=50,Results!B231&gt;50),1,""),"")</f>
      </c>
      <c r="M231" s="27"/>
      <c r="N231" s="27"/>
    </row>
    <row r="232" spans="6:14" ht="12.75">
      <c r="F232" s="28">
        <f>IF(ISNUMBER(Results!B232),1,"")</f>
        <v>1</v>
      </c>
      <c r="G232" s="28">
        <f>IF(ISNUMBER(Results!B232),IF(OR(Results!B232=50,Results!B232&gt;50),1,""),"")</f>
      </c>
      <c r="M232" s="27"/>
      <c r="N232" s="27"/>
    </row>
    <row r="233" spans="6:14" ht="12.75">
      <c r="F233" s="28">
        <f>IF(ISNUMBER(Results!B233),1,"")</f>
        <v>1</v>
      </c>
      <c r="G233" s="28">
        <f>IF(ISNUMBER(Results!B233),IF(OR(Results!B233=50,Results!B233&gt;50),1,""),"")</f>
      </c>
      <c r="M233" s="27"/>
      <c r="N233" s="27"/>
    </row>
    <row r="234" spans="6:14" ht="12.75">
      <c r="F234" s="28">
        <f>IF(ISNUMBER(Results!B234),1,"")</f>
        <v>1</v>
      </c>
      <c r="G234" s="28">
        <f>IF(ISNUMBER(Results!B234),IF(OR(Results!B234=50,Results!B234&gt;50),1,""),"")</f>
      </c>
      <c r="M234" s="27"/>
      <c r="N234" s="27"/>
    </row>
    <row r="235" spans="6:14" ht="12.75">
      <c r="F235" s="28">
        <f>IF(ISNUMBER(Results!B235),1,"")</f>
        <v>1</v>
      </c>
      <c r="G235" s="28">
        <f>IF(ISNUMBER(Results!B235),IF(OR(Results!B235=50,Results!B235&gt;50),1,""),"")</f>
      </c>
      <c r="M235" s="27"/>
      <c r="N235" s="27"/>
    </row>
    <row r="236" spans="6:14" ht="12.75">
      <c r="F236" s="28">
        <f>IF(ISNUMBER(Results!B236),1,"")</f>
        <v>1</v>
      </c>
      <c r="G236" s="28">
        <f>IF(ISNUMBER(Results!B236),IF(OR(Results!B236=50,Results!B236&gt;50),1,""),"")</f>
      </c>
      <c r="M236" s="27"/>
      <c r="N236" s="27"/>
    </row>
    <row r="237" spans="6:14" ht="12.75">
      <c r="F237" s="28">
        <f>IF(ISNUMBER(Results!B237),1,"")</f>
        <v>1</v>
      </c>
      <c r="G237" s="28">
        <f>IF(ISNUMBER(Results!B237),IF(OR(Results!B237=50,Results!B237&gt;50),1,""),"")</f>
      </c>
      <c r="M237" s="27"/>
      <c r="N237" s="27"/>
    </row>
    <row r="238" spans="6:14" ht="12.75">
      <c r="F238" s="28">
        <f>IF(ISNUMBER(Results!B238),1,"")</f>
        <v>1</v>
      </c>
      <c r="G238" s="28">
        <f>IF(ISNUMBER(Results!B238),IF(OR(Results!B238=50,Results!B238&gt;50),1,""),"")</f>
      </c>
      <c r="M238" s="27"/>
      <c r="N238" s="27"/>
    </row>
    <row r="239" spans="6:14" ht="12.75">
      <c r="F239" s="28">
        <f>IF(ISNUMBER(Results!B239),1,"")</f>
        <v>1</v>
      </c>
      <c r="G239" s="28">
        <f>IF(ISNUMBER(Results!B239),IF(OR(Results!B239=50,Results!B239&gt;50),1,""),"")</f>
      </c>
      <c r="M239" s="27"/>
      <c r="N239" s="27"/>
    </row>
    <row r="240" spans="6:14" ht="12.75">
      <c r="F240" s="28">
        <f>IF(ISNUMBER(Results!B240),1,"")</f>
        <v>1</v>
      </c>
      <c r="G240" s="28">
        <f>IF(ISNUMBER(Results!B240),IF(OR(Results!B240=50,Results!B240&gt;50),1,""),"")</f>
      </c>
      <c r="M240" s="27"/>
      <c r="N240" s="27"/>
    </row>
    <row r="241" spans="6:14" ht="12.75">
      <c r="F241" s="28">
        <f>IF(ISNUMBER(Results!B241),1,"")</f>
        <v>1</v>
      </c>
      <c r="G241" s="28">
        <f>IF(ISNUMBER(Results!B241),IF(OR(Results!B241=50,Results!B241&gt;50),1,""),"")</f>
      </c>
      <c r="M241" s="27"/>
      <c r="N241" s="27"/>
    </row>
    <row r="242" spans="6:14" ht="12.75">
      <c r="F242" s="28">
        <f>IF(ISNUMBER(Results!B242),1,"")</f>
        <v>1</v>
      </c>
      <c r="G242" s="28">
        <f>IF(ISNUMBER(Results!B242),IF(OR(Results!B242=50,Results!B242&gt;50),1,""),"")</f>
      </c>
      <c r="M242" s="27"/>
      <c r="N242" s="27"/>
    </row>
    <row r="243" spans="6:14" ht="12.75">
      <c r="F243" s="28">
        <f>IF(ISNUMBER(Results!B243),1,"")</f>
        <v>1</v>
      </c>
      <c r="G243" s="28">
        <f>IF(ISNUMBER(Results!B243),IF(OR(Results!B243=50,Results!B243&gt;50),1,""),"")</f>
      </c>
      <c r="M243" s="27"/>
      <c r="N243" s="27"/>
    </row>
    <row r="244" spans="6:14" ht="12.75">
      <c r="F244" s="28">
        <f>IF(ISNUMBER(Results!B244),1,"")</f>
        <v>1</v>
      </c>
      <c r="G244" s="28">
        <f>IF(ISNUMBER(Results!B244),IF(OR(Results!B244=50,Results!B244&gt;50),1,""),"")</f>
      </c>
      <c r="M244" s="27"/>
      <c r="N244" s="27"/>
    </row>
    <row r="245" spans="6:14" ht="12.75">
      <c r="F245" s="28">
        <f>IF(ISNUMBER(Results!B245),1,"")</f>
        <v>1</v>
      </c>
      <c r="G245" s="28">
        <f>IF(ISNUMBER(Results!B245),IF(OR(Results!B245=50,Results!B245&gt;50),1,""),"")</f>
      </c>
      <c r="M245" s="27"/>
      <c r="N245" s="27"/>
    </row>
    <row r="246" spans="6:14" ht="12.75">
      <c r="F246" s="28">
        <f>IF(ISNUMBER(Results!B246),1,"")</f>
        <v>1</v>
      </c>
      <c r="G246" s="28">
        <f>IF(ISNUMBER(Results!B246),IF(OR(Results!B246=50,Results!B246&gt;50),1,""),"")</f>
      </c>
      <c r="M246" s="27"/>
      <c r="N246" s="27"/>
    </row>
    <row r="247" spans="6:14" ht="12.75">
      <c r="F247" s="28">
        <f>IF(ISNUMBER(Results!B247),1,"")</f>
        <v>1</v>
      </c>
      <c r="G247" s="28">
        <f>IF(ISNUMBER(Results!B247),IF(OR(Results!B247=50,Results!B247&gt;50),1,""),"")</f>
      </c>
      <c r="M247" s="27"/>
      <c r="N247" s="27"/>
    </row>
    <row r="248" spans="6:14" ht="12.75">
      <c r="F248" s="28">
        <f>IF(ISNUMBER(Results!B248),1,"")</f>
        <v>1</v>
      </c>
      <c r="G248" s="28">
        <f>IF(ISNUMBER(Results!B248),IF(OR(Results!B248=50,Results!B248&gt;50),1,""),"")</f>
      </c>
      <c r="M248" s="27"/>
      <c r="N248" s="27"/>
    </row>
    <row r="249" spans="6:14" ht="12.75">
      <c r="F249" s="28">
        <f>IF(ISNUMBER(Results!B249),1,"")</f>
        <v>1</v>
      </c>
      <c r="G249" s="28">
        <f>IF(ISNUMBER(Results!B249),IF(OR(Results!B249=50,Results!B249&gt;50),1,""),"")</f>
      </c>
      <c r="M249" s="27"/>
      <c r="N249" s="27"/>
    </row>
    <row r="250" spans="6:14" ht="12.75">
      <c r="F250" s="28">
        <f>IF(ISNUMBER(Results!B250),1,"")</f>
        <v>1</v>
      </c>
      <c r="G250" s="28">
        <f>IF(ISNUMBER(Results!B250),IF(OR(Results!B250=50,Results!B250&gt;50),1,""),"")</f>
      </c>
      <c r="M250" s="27"/>
      <c r="N250" s="27"/>
    </row>
    <row r="251" spans="6:14" ht="12.75">
      <c r="F251" s="28">
        <f>IF(ISNUMBER(Results!B251),1,"")</f>
        <v>1</v>
      </c>
      <c r="G251" s="28">
        <f>IF(ISNUMBER(Results!B251),IF(OR(Results!B251=50,Results!B251&gt;50),1,""),"")</f>
      </c>
      <c r="M251" s="27"/>
      <c r="N251" s="27"/>
    </row>
    <row r="252" spans="6:14" ht="12.75">
      <c r="F252" s="28">
        <f>IF(ISNUMBER(Results!B252),1,"")</f>
        <v>1</v>
      </c>
      <c r="G252" s="28">
        <f>IF(ISNUMBER(Results!B252),IF(OR(Results!B252=50,Results!B252&gt;50),1,""),"")</f>
      </c>
      <c r="M252" s="27"/>
      <c r="N252" s="27"/>
    </row>
    <row r="253" spans="6:14" ht="12.75">
      <c r="F253" s="28">
        <f>IF(ISNUMBER(Results!B253),1,"")</f>
        <v>1</v>
      </c>
      <c r="G253" s="28">
        <f>IF(ISNUMBER(Results!B253),IF(OR(Results!B253=50,Results!B253&gt;50),1,""),"")</f>
      </c>
      <c r="M253" s="27"/>
      <c r="N253" s="27"/>
    </row>
    <row r="254" spans="6:14" ht="12.75">
      <c r="F254" s="28">
        <f>IF(ISNUMBER(Results!B254),1,"")</f>
        <v>1</v>
      </c>
      <c r="G254" s="28">
        <f>IF(ISNUMBER(Results!B254),IF(OR(Results!B254=50,Results!B254&gt;50),1,""),"")</f>
      </c>
      <c r="M254" s="27"/>
      <c r="N254" s="27"/>
    </row>
    <row r="255" spans="6:14" ht="12.75">
      <c r="F255" s="28">
        <f>IF(ISNUMBER(Results!B255),1,"")</f>
        <v>1</v>
      </c>
      <c r="G255" s="28">
        <f>IF(ISNUMBER(Results!B255),IF(OR(Results!B255=50,Results!B255&gt;50),1,""),"")</f>
      </c>
      <c r="M255" s="27"/>
      <c r="N255" s="27"/>
    </row>
    <row r="256" spans="6:14" ht="12.75">
      <c r="F256" s="28">
        <f>IF(ISNUMBER(Results!B256),1,"")</f>
        <v>1</v>
      </c>
      <c r="G256" s="28">
        <f>IF(ISNUMBER(Results!B256),IF(OR(Results!B256=50,Results!B256&gt;50),1,""),"")</f>
      </c>
      <c r="M256" s="27"/>
      <c r="N256" s="27"/>
    </row>
    <row r="257" spans="6:14" ht="12.75">
      <c r="F257" s="28">
        <f>IF(ISNUMBER(Results!B257),1,"")</f>
        <v>1</v>
      </c>
      <c r="G257" s="28">
        <f>IF(ISNUMBER(Results!B257),IF(OR(Results!B257=50,Results!B257&gt;50),1,""),"")</f>
      </c>
      <c r="M257" s="27"/>
      <c r="N257" s="27"/>
    </row>
    <row r="258" spans="6:14" ht="12.75">
      <c r="F258" s="28">
        <f>IF(ISNUMBER(Results!B258),1,"")</f>
        <v>1</v>
      </c>
      <c r="G258" s="28">
        <f>IF(ISNUMBER(Results!B258),IF(OR(Results!B258=50,Results!B258&gt;50),1,""),"")</f>
      </c>
      <c r="M258" s="27"/>
      <c r="N258" s="27"/>
    </row>
    <row r="259" spans="6:14" ht="12.75">
      <c r="F259" s="28">
        <f>IF(ISNUMBER(Results!B259),1,"")</f>
      </c>
      <c r="G259" s="28">
        <f>IF(ISNUMBER(Results!B259),IF(OR(Results!B259=50,Results!B259&gt;50),1,""),"")</f>
      </c>
      <c r="M259" s="27"/>
      <c r="N259" s="27"/>
    </row>
    <row r="260" spans="6:14" ht="12.75">
      <c r="F260" s="28">
        <f>IF(ISNUMBER(Results!B260),1,"")</f>
        <v>1</v>
      </c>
      <c r="G260" s="28">
        <f>IF(ISNUMBER(Results!B260),IF(OR(Results!B260=50,Results!B260&gt;50),1,""),"")</f>
      </c>
      <c r="M260" s="27"/>
      <c r="N260" s="27"/>
    </row>
    <row r="261" spans="6:14" ht="12.75">
      <c r="F261" s="28">
        <f>IF(ISNUMBER(Results!B261),1,"")</f>
      </c>
      <c r="G261" s="28">
        <f>IF(ISNUMBER(Results!B261),IF(OR(Results!B261=50,Results!B261&gt;50),1,""),"")</f>
      </c>
      <c r="M261" s="27"/>
      <c r="N261" s="27"/>
    </row>
    <row r="262" spans="6:14" ht="12.75">
      <c r="F262" s="28">
        <f>IF(ISNUMBER(Results!B262),1,"")</f>
        <v>1</v>
      </c>
      <c r="G262" s="28">
        <f>IF(ISNUMBER(Results!B262),IF(OR(Results!B262=50,Results!B262&gt;50),1,""),"")</f>
      </c>
      <c r="M262" s="27"/>
      <c r="N262" s="27"/>
    </row>
    <row r="263" spans="6:14" ht="12.75">
      <c r="F263" s="28">
        <f>IF(ISNUMBER(Results!B263),1,"")</f>
        <v>1</v>
      </c>
      <c r="G263" s="28">
        <f>IF(ISNUMBER(Results!B263),IF(OR(Results!B263=50,Results!B263&gt;50),1,""),"")</f>
      </c>
      <c r="M263" s="27"/>
      <c r="N263" s="27"/>
    </row>
    <row r="264" spans="6:14" ht="12.75">
      <c r="F264" s="28">
        <f>IF(ISNUMBER(Results!B264),1,"")</f>
        <v>1</v>
      </c>
      <c r="G264" s="28">
        <f>IF(ISNUMBER(Results!B264),IF(OR(Results!B264=50,Results!B264&gt;50),1,""),"")</f>
      </c>
      <c r="M264" s="27"/>
      <c r="N264" s="27"/>
    </row>
    <row r="265" spans="6:14" ht="12.75">
      <c r="F265" s="28">
        <f>IF(ISNUMBER(Results!B265),1,"")</f>
        <v>1</v>
      </c>
      <c r="G265" s="28">
        <f>IF(ISNUMBER(Results!B265),IF(OR(Results!B265=50,Results!B265&gt;50),1,""),"")</f>
      </c>
      <c r="M265" s="27"/>
      <c r="N265" s="27"/>
    </row>
    <row r="266" spans="6:14" ht="12.75">
      <c r="F266" s="28">
        <f>IF(ISNUMBER(Results!B266),1,"")</f>
        <v>1</v>
      </c>
      <c r="G266" s="28">
        <f>IF(ISNUMBER(Results!B266),IF(OR(Results!B266=50,Results!B266&gt;50),1,""),"")</f>
      </c>
      <c r="M266" s="27"/>
      <c r="N266" s="27"/>
    </row>
    <row r="267" spans="6:14" ht="12.75">
      <c r="F267" s="28">
        <f>IF(ISNUMBER(Results!B267),1,"")</f>
        <v>1</v>
      </c>
      <c r="G267" s="28">
        <f>IF(ISNUMBER(Results!B267),IF(OR(Results!B267=50,Results!B267&gt;50),1,""),"")</f>
      </c>
      <c r="M267" s="27"/>
      <c r="N267" s="27"/>
    </row>
    <row r="268" spans="6:14" ht="12.75">
      <c r="F268" s="28">
        <f>IF(ISNUMBER(Results!B268),1,"")</f>
        <v>1</v>
      </c>
      <c r="G268" s="28">
        <f>IF(ISNUMBER(Results!B268),IF(OR(Results!B268=50,Results!B268&gt;50),1,""),"")</f>
      </c>
      <c r="M268" s="27"/>
      <c r="N268" s="27"/>
    </row>
    <row r="269" spans="6:14" ht="12.75">
      <c r="F269" s="28">
        <f>IF(ISNUMBER(Results!B269),1,"")</f>
        <v>1</v>
      </c>
      <c r="G269" s="28">
        <f>IF(ISNUMBER(Results!B269),IF(OR(Results!B269=50,Results!B269&gt;50),1,""),"")</f>
      </c>
      <c r="M269" s="27"/>
      <c r="N269" s="27"/>
    </row>
    <row r="270" spans="6:14" ht="12.75">
      <c r="F270" s="28">
        <f>IF(ISNUMBER(Results!B270),1,"")</f>
        <v>1</v>
      </c>
      <c r="G270" s="28">
        <f>IF(ISNUMBER(Results!B270),IF(OR(Results!B270=50,Results!B270&gt;50),1,""),"")</f>
      </c>
      <c r="M270" s="27"/>
      <c r="N270" s="27"/>
    </row>
    <row r="271" spans="6:14" ht="12.75">
      <c r="F271" s="28">
        <f>IF(ISNUMBER(Results!B271),1,"")</f>
        <v>1</v>
      </c>
      <c r="G271" s="28">
        <f>IF(ISNUMBER(Results!B271),IF(OR(Results!B271=50,Results!B271&gt;50),1,""),"")</f>
      </c>
      <c r="M271" s="27"/>
      <c r="N271" s="27"/>
    </row>
    <row r="272" spans="6:14" ht="12.75">
      <c r="F272" s="28">
        <f>IF(ISNUMBER(Results!B272),1,"")</f>
        <v>1</v>
      </c>
      <c r="G272" s="28">
        <f>IF(ISNUMBER(Results!B272),IF(OR(Results!B272=50,Results!B272&gt;50),1,""),"")</f>
      </c>
      <c r="M272" s="27"/>
      <c r="N272" s="27"/>
    </row>
    <row r="273" spans="6:14" ht="12.75">
      <c r="F273" s="28">
        <f>IF(ISNUMBER(Results!B273),1,"")</f>
        <v>1</v>
      </c>
      <c r="G273" s="28">
        <f>IF(ISNUMBER(Results!B273),IF(OR(Results!B273=50,Results!B273&gt;50),1,""),"")</f>
      </c>
      <c r="M273" s="27"/>
      <c r="N273" s="27"/>
    </row>
    <row r="274" spans="6:14" ht="12.75">
      <c r="F274" s="28">
        <f>IF(ISNUMBER(Results!B274),1,"")</f>
        <v>1</v>
      </c>
      <c r="G274" s="28">
        <f>IF(ISNUMBER(Results!B274),IF(OR(Results!B274=50,Results!B274&gt;50),1,""),"")</f>
      </c>
      <c r="M274" s="27"/>
      <c r="N274" s="27"/>
    </row>
    <row r="275" spans="6:14" ht="12.75">
      <c r="F275" s="28">
        <f>IF(ISNUMBER(Results!B275),1,"")</f>
        <v>1</v>
      </c>
      <c r="G275" s="28">
        <f>IF(ISNUMBER(Results!B275),IF(OR(Results!B275=50,Results!B275&gt;50),1,""),"")</f>
      </c>
      <c r="M275" s="27"/>
      <c r="N275" s="27"/>
    </row>
    <row r="276" spans="6:14" ht="12.75">
      <c r="F276" s="28">
        <f>IF(ISNUMBER(Results!B276),1,"")</f>
        <v>1</v>
      </c>
      <c r="G276" s="28">
        <f>IF(ISNUMBER(Results!B276),IF(OR(Results!B276=50,Results!B276&gt;50),1,""),"")</f>
      </c>
      <c r="M276" s="27"/>
      <c r="N276" s="27"/>
    </row>
    <row r="277" spans="6:14" ht="12.75">
      <c r="F277" s="28">
        <f>IF(ISNUMBER(Results!B277),1,"")</f>
        <v>1</v>
      </c>
      <c r="G277" s="28">
        <f>IF(ISNUMBER(Results!B277),IF(OR(Results!B277=50,Results!B277&gt;50),1,""),"")</f>
      </c>
      <c r="M277" s="27"/>
      <c r="N277" s="27"/>
    </row>
    <row r="278" spans="6:14" ht="12.75">
      <c r="F278" s="28">
        <f>IF(ISNUMBER(Results!B278),1,"")</f>
        <v>1</v>
      </c>
      <c r="G278" s="28">
        <f>IF(ISNUMBER(Results!B278),IF(OR(Results!B278=50,Results!B278&gt;50),1,""),"")</f>
      </c>
      <c r="M278" s="27"/>
      <c r="N278" s="27"/>
    </row>
    <row r="279" spans="6:14" ht="12.75">
      <c r="F279" s="28">
        <f>IF(ISNUMBER(Results!B279),1,"")</f>
        <v>1</v>
      </c>
      <c r="G279" s="28">
        <f>IF(ISNUMBER(Results!B279),IF(OR(Results!B279=50,Results!B279&gt;50),1,""),"")</f>
      </c>
      <c r="M279" s="27"/>
      <c r="N279" s="27"/>
    </row>
    <row r="280" spans="6:14" ht="12.75">
      <c r="F280" s="28">
        <f>IF(ISNUMBER(Results!B280),1,"")</f>
        <v>1</v>
      </c>
      <c r="G280" s="28">
        <f>IF(ISNUMBER(Results!B280),IF(OR(Results!B280=50,Results!B280&gt;50),1,""),"")</f>
      </c>
      <c r="M280" s="27"/>
      <c r="N280" s="27"/>
    </row>
    <row r="281" spans="6:14" ht="12.75">
      <c r="F281" s="28">
        <f>IF(ISNUMBER(Results!B281),1,"")</f>
        <v>1</v>
      </c>
      <c r="G281" s="28">
        <f>IF(ISNUMBER(Results!B281),IF(OR(Results!B281=50,Results!B281&gt;50),1,""),"")</f>
      </c>
      <c r="M281" s="27"/>
      <c r="N281" s="27"/>
    </row>
    <row r="282" spans="6:14" ht="12.75">
      <c r="F282" s="28">
        <f>IF(ISNUMBER(Results!B282),1,"")</f>
        <v>1</v>
      </c>
      <c r="G282" s="28">
        <f>IF(ISNUMBER(Results!B282),IF(OR(Results!B282=50,Results!B282&gt;50),1,""),"")</f>
      </c>
      <c r="M282" s="27"/>
      <c r="N282" s="27"/>
    </row>
    <row r="283" spans="6:14" ht="12.75">
      <c r="F283" s="28">
        <f>IF(ISNUMBER(Results!B283),1,"")</f>
        <v>1</v>
      </c>
      <c r="G283" s="28">
        <f>IF(ISNUMBER(Results!B283),IF(OR(Results!B283=50,Results!B283&gt;50),1,""),"")</f>
      </c>
      <c r="M283" s="27"/>
      <c r="N283" s="27"/>
    </row>
    <row r="284" spans="6:14" ht="12.75">
      <c r="F284" s="28">
        <f>IF(ISNUMBER(Results!B284),1,"")</f>
        <v>1</v>
      </c>
      <c r="G284" s="28">
        <f>IF(ISNUMBER(Results!B284),IF(OR(Results!B284=50,Results!B284&gt;50),1,""),"")</f>
      </c>
      <c r="M284" s="27"/>
      <c r="N284" s="27"/>
    </row>
    <row r="285" spans="6:14" ht="12.75">
      <c r="F285" s="28">
        <f>IF(ISNUMBER(Results!B285),1,"")</f>
        <v>1</v>
      </c>
      <c r="G285" s="28">
        <f>IF(ISNUMBER(Results!B285),IF(OR(Results!B285=50,Results!B285&gt;50),1,""),"")</f>
      </c>
      <c r="M285" s="27"/>
      <c r="N285" s="27"/>
    </row>
    <row r="286" spans="6:14" ht="12.75">
      <c r="F286" s="28">
        <f>IF(ISNUMBER(Results!B286),1,"")</f>
        <v>1</v>
      </c>
      <c r="G286" s="28">
        <f>IF(ISNUMBER(Results!B286),IF(OR(Results!B286=50,Results!B286&gt;50),1,""),"")</f>
      </c>
      <c r="M286" s="27"/>
      <c r="N286" s="27"/>
    </row>
    <row r="287" spans="6:14" ht="12.75">
      <c r="F287" s="28">
        <f>IF(ISNUMBER(Results!B287),1,"")</f>
        <v>1</v>
      </c>
      <c r="G287" s="28">
        <f>IF(ISNUMBER(Results!B287),IF(OR(Results!B287=50,Results!B287&gt;50),1,""),"")</f>
      </c>
      <c r="M287" s="27"/>
      <c r="N287" s="27"/>
    </row>
    <row r="288" spans="6:14" ht="12.75">
      <c r="F288" s="28">
        <f>IF(ISNUMBER(Results!B288),1,"")</f>
        <v>1</v>
      </c>
      <c r="G288" s="28">
        <f>IF(ISNUMBER(Results!B288),IF(OR(Results!B288=50,Results!B288&gt;50),1,""),"")</f>
      </c>
      <c r="M288" s="27"/>
      <c r="N288" s="27"/>
    </row>
    <row r="289" spans="6:14" ht="12.75">
      <c r="F289" s="28">
        <f>IF(ISNUMBER(Results!B289),1,"")</f>
        <v>1</v>
      </c>
      <c r="G289" s="28">
        <f>IF(ISNUMBER(Results!B289),IF(OR(Results!B289=50,Results!B289&gt;50),1,""),"")</f>
      </c>
      <c r="M289" s="27"/>
      <c r="N289" s="27"/>
    </row>
    <row r="290" spans="6:14" ht="12.75">
      <c r="F290" s="28">
        <f>IF(ISNUMBER(Results!B290),1,"")</f>
        <v>1</v>
      </c>
      <c r="G290" s="28">
        <f>IF(ISNUMBER(Results!B290),IF(OR(Results!B290=50,Results!B290&gt;50),1,""),"")</f>
      </c>
      <c r="M290" s="27"/>
      <c r="N290" s="27"/>
    </row>
    <row r="291" spans="6:14" ht="12.75">
      <c r="F291" s="28">
        <f>IF(ISNUMBER(Results!B291),1,"")</f>
        <v>1</v>
      </c>
      <c r="G291" s="28">
        <f>IF(ISNUMBER(Results!B291),IF(OR(Results!B291=50,Results!B291&gt;50),1,""),"")</f>
      </c>
      <c r="M291" s="27"/>
      <c r="N291" s="27"/>
    </row>
    <row r="292" spans="6:14" ht="12.75">
      <c r="F292" s="28">
        <f>IF(ISNUMBER(Results!B292),1,"")</f>
        <v>1</v>
      </c>
      <c r="G292" s="28">
        <f>IF(ISNUMBER(Results!B292),IF(OR(Results!B292=50,Results!B292&gt;50),1,""),"")</f>
      </c>
      <c r="M292" s="27"/>
      <c r="N292" s="27"/>
    </row>
    <row r="293" spans="6:14" ht="12.75">
      <c r="F293" s="28">
        <f>IF(ISNUMBER(Results!B293),1,"")</f>
        <v>1</v>
      </c>
      <c r="G293" s="28">
        <f>IF(ISNUMBER(Results!B293),IF(OR(Results!B293=50,Results!B293&gt;50),1,""),"")</f>
      </c>
      <c r="M293" s="27"/>
      <c r="N293" s="27"/>
    </row>
    <row r="294" spans="6:14" ht="12.75">
      <c r="F294" s="28">
        <f>IF(ISNUMBER(Results!B294),1,"")</f>
        <v>1</v>
      </c>
      <c r="G294" s="28">
        <f>IF(ISNUMBER(Results!B294),IF(OR(Results!B294=50,Results!B294&gt;50),1,""),"")</f>
      </c>
      <c r="M294" s="27"/>
      <c r="N294" s="27"/>
    </row>
    <row r="295" spans="6:14" ht="12.75">
      <c r="F295" s="28">
        <f>IF(ISNUMBER(Results!B295),1,"")</f>
        <v>1</v>
      </c>
      <c r="G295" s="28">
        <f>IF(ISNUMBER(Results!B295),IF(OR(Results!B295=50,Results!B295&gt;50),1,""),"")</f>
      </c>
      <c r="M295" s="27"/>
      <c r="N295" s="27"/>
    </row>
    <row r="296" spans="6:14" ht="12.75">
      <c r="F296" s="28">
        <f>IF(ISNUMBER(Results!B296),1,"")</f>
        <v>1</v>
      </c>
      <c r="G296" s="28">
        <f>IF(ISNUMBER(Results!B296),IF(OR(Results!B296=50,Results!B296&gt;50),1,""),"")</f>
      </c>
      <c r="M296" s="27"/>
      <c r="N296" s="27"/>
    </row>
    <row r="297" spans="6:14" ht="12.75">
      <c r="F297" s="28">
        <f>IF(ISNUMBER(Results!B297),1,"")</f>
        <v>1</v>
      </c>
      <c r="G297" s="28">
        <f>IF(ISNUMBER(Results!B297),IF(OR(Results!B297=50,Results!B297&gt;50),1,""),"")</f>
      </c>
      <c r="M297" s="27"/>
      <c r="N297" s="27"/>
    </row>
    <row r="298" spans="6:14" ht="12.75">
      <c r="F298" s="28">
        <f>IF(ISNUMBER(Results!B298),1,"")</f>
        <v>1</v>
      </c>
      <c r="G298" s="28">
        <f>IF(ISNUMBER(Results!B298),IF(OR(Results!B298=50,Results!B298&gt;50),1,""),"")</f>
      </c>
      <c r="M298" s="27"/>
      <c r="N298" s="27"/>
    </row>
    <row r="299" spans="6:14" ht="12.75">
      <c r="F299" s="28">
        <f>IF(ISNUMBER(Results!B299),1,"")</f>
        <v>1</v>
      </c>
      <c r="G299" s="28">
        <f>IF(ISNUMBER(Results!B299),IF(OR(Results!B299=50,Results!B299&gt;50),1,""),"")</f>
      </c>
      <c r="M299" s="27"/>
      <c r="N299" s="27"/>
    </row>
    <row r="300" spans="6:14" ht="12.75">
      <c r="F300" s="28">
        <f>IF(ISNUMBER(Results!B300),1,"")</f>
        <v>1</v>
      </c>
      <c r="G300" s="28">
        <f>IF(ISNUMBER(Results!B300),IF(OR(Results!B300=50,Results!B300&gt;50),1,""),"")</f>
      </c>
      <c r="M300" s="27"/>
      <c r="N300" s="27"/>
    </row>
    <row r="301" spans="6:14" ht="12.75">
      <c r="F301" s="28">
        <f>IF(ISNUMBER(Results!B301),1,"")</f>
        <v>1</v>
      </c>
      <c r="G301" s="28">
        <f>IF(ISNUMBER(Results!B301),IF(OR(Results!B301=50,Results!B301&gt;50),1,""),"")</f>
      </c>
      <c r="M301" s="27"/>
      <c r="N301" s="27"/>
    </row>
    <row r="302" spans="6:14" ht="12.75">
      <c r="F302" s="28">
        <f>IF(ISNUMBER(Results!B302),1,"")</f>
        <v>1</v>
      </c>
      <c r="G302" s="28">
        <f>IF(ISNUMBER(Results!B302),IF(OR(Results!B302=50,Results!B302&gt;50),1,""),"")</f>
      </c>
      <c r="M302" s="27"/>
      <c r="N302" s="27"/>
    </row>
    <row r="303" spans="6:14" ht="12.75">
      <c r="F303" s="28">
        <f>IF(ISNUMBER(Results!B303),1,"")</f>
        <v>1</v>
      </c>
      <c r="G303" s="28">
        <f>IF(ISNUMBER(Results!B303),IF(OR(Results!B303=50,Results!B303&gt;50),1,""),"")</f>
      </c>
      <c r="M303" s="27"/>
      <c r="N303" s="27"/>
    </row>
    <row r="304" spans="6:14" ht="12.75">
      <c r="F304" s="28">
        <f>IF(ISNUMBER(Results!B304),1,"")</f>
        <v>1</v>
      </c>
      <c r="G304" s="28">
        <f>IF(ISNUMBER(Results!B304),IF(OR(Results!B304=50,Results!B304&gt;50),1,""),"")</f>
      </c>
      <c r="M304" s="27"/>
      <c r="N304" s="27"/>
    </row>
    <row r="305" spans="6:14" ht="12.75">
      <c r="F305" s="28">
        <f>IF(ISNUMBER(Results!B305),1,"")</f>
      </c>
      <c r="G305" s="28">
        <f>IF(ISNUMBER(Results!B305),IF(OR(Results!B305=50,Results!B305&gt;50),1,""),"")</f>
      </c>
      <c r="M305" s="27"/>
      <c r="N305" s="27"/>
    </row>
    <row r="306" spans="6:14" ht="12.75">
      <c r="F306" s="28">
        <f>IF(ISNUMBER(Results!B306),1,"")</f>
      </c>
      <c r="G306" s="28">
        <f>IF(ISNUMBER(Results!B306),IF(OR(Results!B306=50,Results!B306&gt;50),1,""),"")</f>
      </c>
      <c r="M306" s="27"/>
      <c r="N306" s="27"/>
    </row>
    <row r="307" spans="6:14" ht="12.75">
      <c r="F307" s="28">
        <f>IF(ISNUMBER(Results!B307),1,"")</f>
      </c>
      <c r="G307" s="28">
        <f>IF(ISNUMBER(Results!B307),IF(OR(Results!B307=50,Results!B307&gt;50),1,""),"")</f>
      </c>
      <c r="M307" s="27"/>
      <c r="N307" s="27"/>
    </row>
    <row r="308" spans="6:14" ht="12.75">
      <c r="F308" s="28">
        <f>IF(ISNUMBER(Results!B308),1,"")</f>
      </c>
      <c r="G308" s="28">
        <f>IF(ISNUMBER(Results!B308),IF(OR(Results!B308=50,Results!B308&gt;50),1,""),"")</f>
      </c>
      <c r="M308" s="27"/>
      <c r="N308" s="27"/>
    </row>
    <row r="309" spans="6:14" ht="12.75">
      <c r="F309" s="28">
        <f>IF(ISNUMBER(Results!B309),1,"")</f>
      </c>
      <c r="G309" s="28">
        <f>IF(ISNUMBER(Results!B309),IF(OR(Results!B309=50,Results!B309&gt;50),1,""),"")</f>
      </c>
      <c r="M309" s="27"/>
      <c r="N309" s="27"/>
    </row>
    <row r="310" spans="6:14" ht="12.75">
      <c r="F310" s="28">
        <f>IF(ISNUMBER(Results!B310),1,"")</f>
      </c>
      <c r="G310" s="28">
        <f>IF(ISNUMBER(Results!B310),IF(OR(Results!B310=50,Results!B310&gt;50),1,""),"")</f>
      </c>
      <c r="M310" s="27"/>
      <c r="N310" s="27"/>
    </row>
    <row r="311" spans="6:14" ht="12.75">
      <c r="F311" s="28">
        <f>IF(ISNUMBER(Results!B311),1,"")</f>
        <v>1</v>
      </c>
      <c r="G311" s="28">
        <f>IF(ISNUMBER(Results!B311),IF(OR(Results!B311=50,Results!B311&gt;50),1,""),"")</f>
      </c>
      <c r="M311" s="27"/>
      <c r="N311" s="27"/>
    </row>
    <row r="312" spans="6:14" ht="12.75">
      <c r="F312" s="28">
        <f>IF(ISNUMBER(Results!B312),1,"")</f>
        <v>1</v>
      </c>
      <c r="G312" s="28">
        <f>IF(ISNUMBER(Results!B312),IF(OR(Results!B312=50,Results!B312&gt;50),1,""),"")</f>
      </c>
      <c r="M312" s="27"/>
      <c r="N312" s="27"/>
    </row>
    <row r="313" spans="6:14" ht="12.75">
      <c r="F313" s="28">
        <f>IF(ISNUMBER(Results!B313),1,"")</f>
        <v>1</v>
      </c>
      <c r="G313" s="28">
        <f>IF(ISNUMBER(Results!B313),IF(OR(Results!B313=50,Results!B313&gt;50),1,""),"")</f>
      </c>
      <c r="M313" s="27"/>
      <c r="N313" s="27"/>
    </row>
    <row r="314" spans="6:14" ht="12.75">
      <c r="F314" s="28">
        <f>IF(ISNUMBER(Results!B314),1,"")</f>
        <v>1</v>
      </c>
      <c r="G314" s="28">
        <f>IF(ISNUMBER(Results!B314),IF(OR(Results!B314=50,Results!B314&gt;50),1,""),"")</f>
      </c>
      <c r="M314" s="27"/>
      <c r="N314" s="27"/>
    </row>
    <row r="315" spans="6:14" ht="12.75">
      <c r="F315" s="28">
        <f>IF(ISNUMBER(Results!B315),1,"")</f>
        <v>1</v>
      </c>
      <c r="G315" s="28">
        <f>IF(ISNUMBER(Results!B315),IF(OR(Results!B315=50,Results!B315&gt;50),1,""),"")</f>
      </c>
      <c r="M315" s="27"/>
      <c r="N315" s="27"/>
    </row>
    <row r="316" spans="6:14" ht="12.75">
      <c r="F316" s="28">
        <f>IF(ISNUMBER(Results!B316),1,"")</f>
        <v>1</v>
      </c>
      <c r="G316" s="28">
        <f>IF(ISNUMBER(Results!B316),IF(OR(Results!B316=50,Results!B316&gt;50),1,""),"")</f>
      </c>
      <c r="M316" s="27"/>
      <c r="N316" s="27"/>
    </row>
    <row r="317" spans="6:14" ht="12.75">
      <c r="F317" s="28">
        <f>IF(ISNUMBER(Results!B317),1,"")</f>
        <v>1</v>
      </c>
      <c r="G317" s="28">
        <f>IF(ISNUMBER(Results!B317),IF(OR(Results!B317=50,Results!B317&gt;50),1,""),"")</f>
      </c>
      <c r="M317" s="27"/>
      <c r="N317" s="27"/>
    </row>
    <row r="318" spans="6:14" ht="12.75">
      <c r="F318" s="28">
        <f>IF(ISNUMBER(Results!B318),1,"")</f>
        <v>1</v>
      </c>
      <c r="G318" s="28">
        <f>IF(ISNUMBER(Results!B318),IF(OR(Results!B318=50,Results!B318&gt;50),1,""),"")</f>
      </c>
      <c r="M318" s="27"/>
      <c r="N318" s="27"/>
    </row>
    <row r="319" spans="6:14" ht="12.75">
      <c r="F319" s="28">
        <f>IF(ISNUMBER(Results!B319),1,"")</f>
        <v>1</v>
      </c>
      <c r="G319" s="28">
        <f>IF(ISNUMBER(Results!B319),IF(OR(Results!B319=50,Results!B319&gt;50),1,""),"")</f>
      </c>
      <c r="M319" s="27"/>
      <c r="N319" s="27"/>
    </row>
    <row r="320" spans="6:14" ht="12.75">
      <c r="F320" s="28">
        <f>IF(ISNUMBER(Results!B320),1,"")</f>
        <v>1</v>
      </c>
      <c r="G320" s="28">
        <f>IF(ISNUMBER(Results!B320),IF(OR(Results!B320=50,Results!B320&gt;50),1,""),"")</f>
      </c>
      <c r="M320" s="27"/>
      <c r="N320" s="27"/>
    </row>
    <row r="321" spans="6:14" ht="12.75">
      <c r="F321" s="28">
        <f>IF(ISNUMBER(Results!B321),1,"")</f>
        <v>1</v>
      </c>
      <c r="G321" s="28">
        <f>IF(ISNUMBER(Results!B321),IF(OR(Results!B321=50,Results!B321&gt;50),1,""),"")</f>
      </c>
      <c r="M321" s="27"/>
      <c r="N321" s="27"/>
    </row>
    <row r="322" spans="6:14" ht="12.75">
      <c r="F322" s="28">
        <f>IF(ISNUMBER(Results!B322),1,"")</f>
        <v>1</v>
      </c>
      <c r="G322" s="28">
        <f>IF(ISNUMBER(Results!B322),IF(OR(Results!B322=50,Results!B322&gt;50),1,""),"")</f>
      </c>
      <c r="M322" s="27"/>
      <c r="N322" s="27"/>
    </row>
    <row r="323" spans="6:14" ht="12.75">
      <c r="F323" s="28">
        <f>IF(ISNUMBER(Results!B323),1,"")</f>
        <v>1</v>
      </c>
      <c r="G323" s="28">
        <f>IF(ISNUMBER(Results!B323),IF(OR(Results!B323=50,Results!B323&gt;50),1,""),"")</f>
      </c>
      <c r="M323" s="27"/>
      <c r="N323" s="27"/>
    </row>
    <row r="324" spans="6:14" ht="12.75">
      <c r="F324" s="28">
        <f>IF(ISNUMBER(Results!B324),1,"")</f>
        <v>1</v>
      </c>
      <c r="G324" s="28">
        <f>IF(ISNUMBER(Results!B324),IF(OR(Results!B324=50,Results!B324&gt;50),1,""),"")</f>
      </c>
      <c r="M324" s="27"/>
      <c r="N324" s="27"/>
    </row>
    <row r="325" spans="6:14" ht="12.75">
      <c r="F325" s="28">
        <f>IF(ISNUMBER(Results!B325),1,"")</f>
        <v>1</v>
      </c>
      <c r="G325" s="28">
        <f>IF(ISNUMBER(Results!B325),IF(OR(Results!B325=50,Results!B325&gt;50),1,""),"")</f>
      </c>
      <c r="M325" s="27"/>
      <c r="N325" s="27"/>
    </row>
    <row r="326" spans="6:14" ht="12.75">
      <c r="F326" s="28">
        <f>IF(ISNUMBER(Results!B326),1,"")</f>
        <v>1</v>
      </c>
      <c r="G326" s="28">
        <f>IF(ISNUMBER(Results!B326),IF(OR(Results!B326=50,Results!B326&gt;50),1,""),"")</f>
      </c>
      <c r="M326" s="27"/>
      <c r="N326" s="27"/>
    </row>
    <row r="327" spans="6:14" ht="12.75">
      <c r="F327" s="28">
        <f>IF(ISNUMBER(Results!B327),1,"")</f>
        <v>1</v>
      </c>
      <c r="G327" s="28">
        <f>IF(ISNUMBER(Results!B327),IF(OR(Results!B327=50,Results!B327&gt;50),1,""),"")</f>
      </c>
      <c r="M327" s="27"/>
      <c r="N327" s="27"/>
    </row>
    <row r="328" spans="6:14" ht="12.75">
      <c r="F328" s="28">
        <f>IF(ISNUMBER(Results!B328),1,"")</f>
        <v>1</v>
      </c>
      <c r="G328" s="28">
        <f>IF(ISNUMBER(Results!B328),IF(OR(Results!B328=50,Results!B328&gt;50),1,""),"")</f>
      </c>
      <c r="M328" s="27"/>
      <c r="N328" s="27"/>
    </row>
    <row r="329" spans="6:14" ht="12.75">
      <c r="F329" s="28">
        <f>IF(ISNUMBER(Results!B329),1,"")</f>
        <v>1</v>
      </c>
      <c r="G329" s="28">
        <f>IF(ISNUMBER(Results!B329),IF(OR(Results!B329=50,Results!B329&gt;50),1,""),"")</f>
      </c>
      <c r="M329" s="27"/>
      <c r="N329" s="27"/>
    </row>
    <row r="330" spans="6:14" ht="12.75">
      <c r="F330" s="28">
        <f>IF(ISNUMBER(Results!B330),1,"")</f>
        <v>1</v>
      </c>
      <c r="G330" s="28">
        <f>IF(ISNUMBER(Results!B330),IF(OR(Results!B330=50,Results!B330&gt;50),1,""),"")</f>
      </c>
      <c r="M330" s="27"/>
      <c r="N330" s="27"/>
    </row>
    <row r="331" spans="6:14" ht="12.75">
      <c r="F331" s="28">
        <f>IF(ISNUMBER(Results!B331),1,"")</f>
        <v>1</v>
      </c>
      <c r="G331" s="28">
        <f>IF(ISNUMBER(Results!B331),IF(OR(Results!B331=50,Results!B331&gt;50),1,""),"")</f>
      </c>
      <c r="M331" s="27"/>
      <c r="N331" s="27"/>
    </row>
    <row r="332" spans="6:14" ht="12.75">
      <c r="F332" s="28">
        <f>IF(ISNUMBER(Results!B332),1,"")</f>
        <v>1</v>
      </c>
      <c r="G332" s="28">
        <f>IF(ISNUMBER(Results!B332),IF(OR(Results!B332=50,Results!B332&gt;50),1,""),"")</f>
      </c>
      <c r="M332" s="27"/>
      <c r="N332" s="27"/>
    </row>
    <row r="333" spans="6:14" ht="12.75">
      <c r="F333" s="28">
        <f>IF(ISNUMBER(Results!B333),1,"")</f>
        <v>1</v>
      </c>
      <c r="G333" s="28">
        <f>IF(ISNUMBER(Results!B333),IF(OR(Results!B333=50,Results!B333&gt;50),1,""),"")</f>
      </c>
      <c r="M333" s="27"/>
      <c r="N333" s="27"/>
    </row>
    <row r="334" spans="6:14" ht="12.75">
      <c r="F334" s="28">
        <f>IF(ISNUMBER(Results!B334),1,"")</f>
      </c>
      <c r="G334" s="28">
        <f>IF(ISNUMBER(Results!B334),IF(OR(Results!B334=50,Results!B334&gt;50),1,""),"")</f>
      </c>
      <c r="M334" s="27"/>
      <c r="N334" s="27"/>
    </row>
    <row r="335" spans="6:14" ht="12.75">
      <c r="F335" s="28">
        <f>IF(ISNUMBER(Results!B335),1,"")</f>
      </c>
      <c r="G335" s="28">
        <f>IF(ISNUMBER(Results!B335),IF(OR(Results!B335=50,Results!B335&gt;50),1,""),"")</f>
      </c>
      <c r="M335" s="27"/>
      <c r="N335" s="27"/>
    </row>
    <row r="336" spans="6:14" ht="12.75">
      <c r="F336" s="28">
        <f>IF(ISNUMBER(Results!B336),1,"")</f>
        <v>1</v>
      </c>
      <c r="G336" s="28">
        <f>IF(ISNUMBER(Results!B336),IF(OR(Results!B336=50,Results!B336&gt;50),1,""),"")</f>
      </c>
      <c r="M336" s="27"/>
      <c r="N336" s="27"/>
    </row>
    <row r="337" spans="6:14" ht="12.75">
      <c r="F337" s="28">
        <f>IF(ISNUMBER(Results!B337),1,"")</f>
        <v>1</v>
      </c>
      <c r="G337" s="28">
        <f>IF(ISNUMBER(Results!B337),IF(OR(Results!B337=50,Results!B337&gt;50),1,""),"")</f>
      </c>
      <c r="M337" s="27"/>
      <c r="N337" s="27"/>
    </row>
    <row r="338" spans="6:14" ht="12.75">
      <c r="F338" s="28">
        <f>IF(ISNUMBER(Results!B338),1,"")</f>
        <v>1</v>
      </c>
      <c r="G338" s="28">
        <f>IF(ISNUMBER(Results!B338),IF(OR(Results!B338=50,Results!B338&gt;50),1,""),"")</f>
      </c>
      <c r="M338" s="27"/>
      <c r="N338" s="27"/>
    </row>
    <row r="339" spans="6:14" ht="12.75">
      <c r="F339" s="28">
        <f>IF(ISNUMBER(Results!B339),1,"")</f>
        <v>1</v>
      </c>
      <c r="G339" s="28">
        <f>IF(ISNUMBER(Results!B339),IF(OR(Results!B339=50,Results!B339&gt;50),1,""),"")</f>
      </c>
      <c r="M339" s="27"/>
      <c r="N339" s="27"/>
    </row>
    <row r="340" spans="6:14" ht="12.75">
      <c r="F340" s="28">
        <f>IF(ISNUMBER(Results!B340),1,"")</f>
        <v>1</v>
      </c>
      <c r="G340" s="28">
        <f>IF(ISNUMBER(Results!B340),IF(OR(Results!B340=50,Results!B340&gt;50),1,""),"")</f>
      </c>
      <c r="M340" s="27"/>
      <c r="N340" s="27"/>
    </row>
    <row r="341" spans="6:14" ht="12.75">
      <c r="F341" s="28">
        <f>IF(ISNUMBER(Results!B341),1,"")</f>
        <v>1</v>
      </c>
      <c r="G341" s="28">
        <f>IF(ISNUMBER(Results!B341),IF(OR(Results!B341=50,Results!B341&gt;50),1,""),"")</f>
      </c>
      <c r="M341" s="27"/>
      <c r="N341" s="27"/>
    </row>
    <row r="342" spans="6:14" ht="12.75">
      <c r="F342" s="28">
        <f>IF(ISNUMBER(Results!B342),1,"")</f>
        <v>1</v>
      </c>
      <c r="G342" s="28">
        <f>IF(ISNUMBER(Results!B342),IF(OR(Results!B342=50,Results!B342&gt;50),1,""),"")</f>
      </c>
      <c r="M342" s="27"/>
      <c r="N342" s="27"/>
    </row>
    <row r="343" spans="6:14" ht="12.75">
      <c r="F343" s="28">
        <f>IF(ISNUMBER(Results!B343),1,"")</f>
        <v>1</v>
      </c>
      <c r="G343" s="28">
        <f>IF(ISNUMBER(Results!B343),IF(OR(Results!B343=50,Results!B343&gt;50),1,""),"")</f>
      </c>
      <c r="M343" s="27"/>
      <c r="N343" s="27"/>
    </row>
    <row r="344" spans="6:14" ht="12.75">
      <c r="F344" s="28">
        <f>IF(ISNUMBER(Results!B344),1,"")</f>
        <v>1</v>
      </c>
      <c r="G344" s="28">
        <f>IF(ISNUMBER(Results!B344),IF(OR(Results!B344=50,Results!B344&gt;50),1,""),"")</f>
      </c>
      <c r="M344" s="27"/>
      <c r="N344" s="27"/>
    </row>
    <row r="345" spans="6:14" ht="12.75">
      <c r="F345" s="28">
        <f>IF(ISNUMBER(Results!B345),1,"")</f>
        <v>1</v>
      </c>
      <c r="G345" s="28">
        <f>IF(ISNUMBER(Results!B345),IF(OR(Results!B345=50,Results!B345&gt;50),1,""),"")</f>
      </c>
      <c r="M345" s="27"/>
      <c r="N345" s="27"/>
    </row>
    <row r="346" spans="6:14" ht="12.75">
      <c r="F346" s="28">
        <f>IF(ISNUMBER(Results!B346),1,"")</f>
        <v>1</v>
      </c>
      <c r="G346" s="28">
        <f>IF(ISNUMBER(Results!B346),IF(OR(Results!B346=50,Results!B346&gt;50),1,""),"")</f>
      </c>
      <c r="M346" s="27"/>
      <c r="N346" s="27"/>
    </row>
    <row r="347" spans="6:14" ht="12.75">
      <c r="F347" s="28">
        <f>IF(ISNUMBER(Results!B347),1,"")</f>
        <v>1</v>
      </c>
      <c r="G347" s="28">
        <f>IF(ISNUMBER(Results!B347),IF(OR(Results!B347=50,Results!B347&gt;50),1,""),"")</f>
      </c>
      <c r="M347" s="27"/>
      <c r="N347" s="27"/>
    </row>
    <row r="348" spans="6:14" ht="12.75">
      <c r="F348" s="28">
        <f>IF(ISNUMBER(Results!B348),1,"")</f>
        <v>1</v>
      </c>
      <c r="G348" s="28">
        <f>IF(ISNUMBER(Results!B348),IF(OR(Results!B348=50,Results!B348&gt;50),1,""),"")</f>
      </c>
      <c r="M348" s="27"/>
      <c r="N348" s="27"/>
    </row>
    <row r="349" spans="6:14" ht="12.75">
      <c r="F349" s="28">
        <f>IF(ISNUMBER(Results!B349),1,"")</f>
        <v>1</v>
      </c>
      <c r="G349" s="28">
        <f>IF(ISNUMBER(Results!B349),IF(OR(Results!B349=50,Results!B349&gt;50),1,""),"")</f>
      </c>
      <c r="M349" s="27"/>
      <c r="N349" s="27"/>
    </row>
    <row r="350" spans="6:14" ht="12.75">
      <c r="F350" s="28">
        <f>IF(ISNUMBER(Results!B350),1,"")</f>
        <v>1</v>
      </c>
      <c r="G350" s="28">
        <f>IF(ISNUMBER(Results!B350),IF(OR(Results!B350=50,Results!B350&gt;50),1,""),"")</f>
      </c>
      <c r="M350" s="27"/>
      <c r="N350" s="27"/>
    </row>
    <row r="351" spans="6:14" ht="12.75">
      <c r="F351" s="28">
        <f>IF(ISNUMBER(Results!B351),1,"")</f>
        <v>1</v>
      </c>
      <c r="G351" s="28">
        <f>IF(ISNUMBER(Results!B351),IF(OR(Results!B351=50,Results!B351&gt;50),1,""),"")</f>
      </c>
      <c r="M351" s="27"/>
      <c r="N351" s="27"/>
    </row>
    <row r="352" spans="6:14" ht="12.75">
      <c r="F352" s="28">
        <f>IF(ISNUMBER(Results!B352),1,"")</f>
        <v>1</v>
      </c>
      <c r="G352" s="28">
        <f>IF(ISNUMBER(Results!B352),IF(OR(Results!B352=50,Results!B352&gt;50),1,""),"")</f>
      </c>
      <c r="M352" s="27"/>
      <c r="N352" s="27"/>
    </row>
    <row r="353" spans="6:14" ht="12.75">
      <c r="F353" s="28">
        <f>IF(ISNUMBER(Results!B353),1,"")</f>
        <v>1</v>
      </c>
      <c r="G353" s="28">
        <f>IF(ISNUMBER(Results!B353),IF(OR(Results!B353=50,Results!B353&gt;50),1,""),"")</f>
      </c>
      <c r="M353" s="27"/>
      <c r="N353" s="27"/>
    </row>
    <row r="354" spans="6:14" ht="12.75">
      <c r="F354" s="28">
        <f>IF(ISNUMBER(Results!B354),1,"")</f>
        <v>1</v>
      </c>
      <c r="G354" s="28">
        <f>IF(ISNUMBER(Results!B354),IF(OR(Results!B354=50,Results!B354&gt;50),1,""),"")</f>
      </c>
      <c r="M354" s="27"/>
      <c r="N354" s="27"/>
    </row>
    <row r="355" spans="6:14" ht="12.75">
      <c r="F355" s="28">
        <f>IF(ISNUMBER(Results!B355),1,"")</f>
        <v>1</v>
      </c>
      <c r="G355" s="28">
        <f>IF(ISNUMBER(Results!B355),IF(OR(Results!B355=50,Results!B355&gt;50),1,""),"")</f>
      </c>
      <c r="M355" s="27"/>
      <c r="N355" s="27"/>
    </row>
    <row r="356" spans="6:14" ht="12.75">
      <c r="F356" s="28">
        <f>IF(ISNUMBER(Results!B356),1,"")</f>
        <v>1</v>
      </c>
      <c r="G356" s="28">
        <f>IF(ISNUMBER(Results!B356),IF(OR(Results!B356=50,Results!B356&gt;50),1,""),"")</f>
      </c>
      <c r="M356" s="27"/>
      <c r="N356" s="27"/>
    </row>
    <row r="357" spans="6:14" ht="12.75">
      <c r="F357" s="28">
        <f>IF(ISNUMBER(Results!B357),1,"")</f>
        <v>1</v>
      </c>
      <c r="G357" s="28">
        <f>IF(ISNUMBER(Results!B357),IF(OR(Results!B357=50,Results!B357&gt;50),1,""),"")</f>
      </c>
      <c r="M357" s="27"/>
      <c r="N357" s="27"/>
    </row>
    <row r="358" spans="6:14" ht="12.75">
      <c r="F358" s="28">
        <f>IF(ISNUMBER(Results!B358),1,"")</f>
      </c>
      <c r="G358" s="28">
        <f>IF(ISNUMBER(Results!B358),IF(OR(Results!B358=50,Results!B358&gt;50),1,""),"")</f>
      </c>
      <c r="M358" s="27"/>
      <c r="N358" s="27"/>
    </row>
    <row r="359" spans="6:14" ht="12.75">
      <c r="F359" s="28">
        <f>IF(ISNUMBER(Results!B359),1,"")</f>
      </c>
      <c r="G359" s="28">
        <f>IF(ISNUMBER(Results!B359),IF(OR(Results!B359=50,Results!B359&gt;50),1,""),"")</f>
      </c>
      <c r="M359" s="27"/>
      <c r="N359" s="27"/>
    </row>
    <row r="360" spans="6:14" ht="12.75">
      <c r="F360" s="28">
        <f>IF(ISNUMBER(Results!B360),1,"")</f>
        <v>1</v>
      </c>
      <c r="G360" s="28">
        <f>IF(ISNUMBER(Results!B360),IF(OR(Results!B360=50,Results!B360&gt;50),1,""),"")</f>
      </c>
      <c r="M360" s="27"/>
      <c r="N360" s="27"/>
    </row>
    <row r="361" spans="6:14" ht="12.75">
      <c r="F361" s="28">
        <f>IF(ISNUMBER(Results!B361),1,"")</f>
        <v>1</v>
      </c>
      <c r="G361" s="28">
        <f>IF(ISNUMBER(Results!B361),IF(OR(Results!B361=50,Results!B361&gt;50),1,""),"")</f>
      </c>
      <c r="M361" s="27"/>
      <c r="N361" s="27"/>
    </row>
    <row r="362" spans="6:14" ht="12.75">
      <c r="F362" s="28">
        <f>IF(ISNUMBER(Results!B362),1,"")</f>
        <v>1</v>
      </c>
      <c r="G362" s="28">
        <f>IF(ISNUMBER(Results!B362),IF(OR(Results!B362=50,Results!B362&gt;50),1,""),"")</f>
      </c>
      <c r="M362" s="27"/>
      <c r="N362" s="27"/>
    </row>
    <row r="363" spans="6:14" ht="12.75">
      <c r="F363" s="28">
        <f>IF(ISNUMBER(Results!B363),1,"")</f>
        <v>1</v>
      </c>
      <c r="G363" s="28">
        <f>IF(ISNUMBER(Results!B363),IF(OR(Results!B363=50,Results!B363&gt;50),1,""),"")</f>
      </c>
      <c r="M363" s="27"/>
      <c r="N363" s="27"/>
    </row>
    <row r="364" spans="6:14" ht="12.75">
      <c r="F364" s="28">
        <f>IF(ISNUMBER(Results!B364),1,"")</f>
        <v>1</v>
      </c>
      <c r="G364" s="28">
        <f>IF(ISNUMBER(Results!B364),IF(OR(Results!B364=50,Results!B364&gt;50),1,""),"")</f>
      </c>
      <c r="M364" s="27"/>
      <c r="N364" s="27"/>
    </row>
    <row r="365" spans="6:14" ht="12.75">
      <c r="F365" s="28">
        <f>IF(ISNUMBER(Results!B365),1,"")</f>
        <v>1</v>
      </c>
      <c r="G365" s="28">
        <f>IF(ISNUMBER(Results!B365),IF(OR(Results!B365=50,Results!B365&gt;50),1,""),"")</f>
      </c>
      <c r="M365" s="27"/>
      <c r="N365" s="27"/>
    </row>
    <row r="366" spans="6:14" ht="12.75">
      <c r="F366" s="28">
        <f>IF(ISNUMBER(Results!B366),1,"")</f>
        <v>1</v>
      </c>
      <c r="G366" s="28">
        <f>IF(ISNUMBER(Results!B366),IF(OR(Results!B366=50,Results!B366&gt;50),1,""),"")</f>
      </c>
      <c r="M366" s="27"/>
      <c r="N366" s="27"/>
    </row>
    <row r="367" spans="6:14" ht="12.75">
      <c r="F367" s="28">
        <f>IF(ISNUMBER(Results!B367),1,"")</f>
        <v>1</v>
      </c>
      <c r="G367" s="28">
        <f>IF(ISNUMBER(Results!B367),IF(OR(Results!B367=50,Results!B367&gt;50),1,""),"")</f>
      </c>
      <c r="M367" s="27"/>
      <c r="N367" s="27"/>
    </row>
    <row r="368" spans="6:14" ht="12.75">
      <c r="F368" s="28">
        <f>IF(ISNUMBER(Results!B368),1,"")</f>
        <v>1</v>
      </c>
      <c r="G368" s="28">
        <f>IF(ISNUMBER(Results!B368),IF(OR(Results!B368=50,Results!B368&gt;50),1,""),"")</f>
      </c>
      <c r="M368" s="27"/>
      <c r="N368" s="27"/>
    </row>
    <row r="369" spans="6:7" ht="12.75">
      <c r="F369" s="28">
        <f>IF(ISNUMBER(Results!B369),1,"")</f>
      </c>
      <c r="G369" s="28">
        <f>IF(ISNUMBER(Results!B369),IF(OR(Results!B369=50,Results!B369&gt;50),1,""),"")</f>
      </c>
    </row>
    <row r="370" spans="6:7" ht="12.75">
      <c r="F370" s="28">
        <f>IF(ISNUMBER(Results!B370),1,"")</f>
      </c>
      <c r="G370" s="28">
        <f>IF(ISNUMBER(Results!B370),IF(OR(Results!B370=50,Results!B370&gt;50),1,""),"")</f>
      </c>
    </row>
    <row r="371" spans="6:7" ht="12.75">
      <c r="F371" s="28">
        <f>IF(ISNUMBER(Results!B371),1,"")</f>
      </c>
      <c r="G371" s="28">
        <f>IF(ISNUMBER(Results!B371),IF(OR(Results!B371=50,Results!B371&gt;50),1,""),"")</f>
      </c>
    </row>
    <row r="372" spans="6:7" ht="12.75">
      <c r="F372" s="28">
        <f>IF(ISNUMBER(Results!B372),1,"")</f>
      </c>
      <c r="G372" s="28">
        <f>IF(ISNUMBER(Results!B372),IF(OR(Results!B372=50,Results!B372&gt;50),1,""),"")</f>
      </c>
    </row>
    <row r="373" spans="6:7" ht="12.75">
      <c r="F373" s="28">
        <f>IF(ISNUMBER(Results!B373),1,"")</f>
      </c>
      <c r="G373" s="28">
        <f>IF(ISNUMBER(Results!B373),IF(OR(Results!B373=50,Results!B373&gt;50),1,""),"")</f>
      </c>
    </row>
    <row r="374" spans="6:7" ht="12.75">
      <c r="F374" s="28">
        <f>IF(ISNUMBER(Results!B374),1,"")</f>
      </c>
      <c r="G374" s="28">
        <f>IF(ISNUMBER(Results!B374),IF(OR(Results!B374=50,Results!B374&gt;50),1,""),"")</f>
      </c>
    </row>
    <row r="375" spans="6:7" ht="12.75">
      <c r="F375" s="28">
        <f>IF(ISNUMBER(Results!B375),1,"")</f>
      </c>
      <c r="G375" s="28">
        <f>IF(ISNUMBER(Results!B375),IF(OR(Results!B375=50,Results!B375&gt;50),1,""),"")</f>
      </c>
    </row>
    <row r="376" spans="6:7" ht="12.75">
      <c r="F376" s="28">
        <f>IF(ISNUMBER(Results!B376),1,"")</f>
      </c>
      <c r="G376" s="28">
        <f>IF(ISNUMBER(Results!B376),IF(OR(Results!B376=50,Results!B376&gt;50),1,""),"")</f>
      </c>
    </row>
    <row r="377" spans="6:7" ht="12.75">
      <c r="F377" s="28">
        <f>IF(ISNUMBER(Results!B377),1,"")</f>
      </c>
      <c r="G377" s="28">
        <f>IF(ISNUMBER(Results!B377),IF(OR(Results!B377=50,Results!B377&gt;50),1,""),"")</f>
      </c>
    </row>
    <row r="378" spans="6:7" ht="12.75">
      <c r="F378" s="28">
        <f>IF(ISNUMBER(Results!B378),1,"")</f>
      </c>
      <c r="G378" s="28">
        <f>IF(ISNUMBER(Results!B378),IF(OR(Results!B378=50,Results!B378&gt;50),1,""),"")</f>
      </c>
    </row>
    <row r="379" spans="6:7" ht="12.75">
      <c r="F379" s="28">
        <f>IF(ISNUMBER(Results!B379),1,"")</f>
      </c>
      <c r="G379" s="28">
        <f>IF(ISNUMBER(Results!B379),IF(OR(Results!B379=50,Results!B379&gt;50),1,""),"")</f>
      </c>
    </row>
    <row r="380" spans="6:7" ht="12.75">
      <c r="F380" s="28">
        <f>IF(ISNUMBER(Results!B380),1,"")</f>
      </c>
      <c r="G380" s="28">
        <f>IF(ISNUMBER(Results!B380),IF(OR(Results!B380=50,Results!B380&gt;50),1,""),"")</f>
      </c>
    </row>
    <row r="381" spans="6:7" ht="12.75">
      <c r="F381" s="28">
        <f>IF(ISNUMBER(Results!B381),1,"")</f>
      </c>
      <c r="G381" s="28">
        <f>IF(ISNUMBER(Results!B381),IF(OR(Results!B381=50,Results!B381&gt;50),1,""),"")</f>
      </c>
    </row>
    <row r="382" spans="6:7" ht="12.75">
      <c r="F382" s="28">
        <f>IF(ISNUMBER(Results!B382),1,"")</f>
      </c>
      <c r="G382" s="28">
        <f>IF(ISNUMBER(Results!B382),IF(OR(Results!B382=50,Results!B382&gt;50),1,""),"")</f>
      </c>
    </row>
    <row r="383" spans="6:7" ht="12.75">
      <c r="F383" s="28">
        <f>IF(ISNUMBER(Results!B383),1,"")</f>
      </c>
      <c r="G383" s="28">
        <f>IF(ISNUMBER(Results!B383),IF(OR(Results!B383=50,Results!B383&gt;50),1,""),"")</f>
      </c>
    </row>
    <row r="384" spans="6:7" ht="12.75">
      <c r="F384" s="28">
        <f>IF(ISNUMBER(Results!B384),1,"")</f>
      </c>
      <c r="G384" s="28">
        <f>IF(ISNUMBER(Results!B384),IF(OR(Results!B384=50,Results!B384&gt;50),1,""),"")</f>
      </c>
    </row>
    <row r="385" spans="6:7" ht="12.75">
      <c r="F385" s="28">
        <f>IF(ISNUMBER(Results!B385),1,"")</f>
      </c>
      <c r="G385" s="28">
        <f>IF(ISNUMBER(Results!B385),IF(OR(Results!B385=50,Results!B385&gt;50),1,""),"")</f>
      </c>
    </row>
    <row r="386" spans="6:7" ht="12.75">
      <c r="F386" s="28">
        <f>IF(ISNUMBER(Results!B386),1,"")</f>
      </c>
      <c r="G386" s="28">
        <f>IF(ISNUMBER(Results!B386),IF(OR(Results!B386=50,Results!B386&gt;50),1,""),"")</f>
      </c>
    </row>
    <row r="387" spans="6:7" ht="12.75">
      <c r="F387" s="28">
        <f>IF(ISNUMBER(Results!B387),1,"")</f>
      </c>
      <c r="G387" s="28">
        <f>IF(ISNUMBER(Results!B387),IF(OR(Results!B387=50,Results!B387&gt;50),1,""),"")</f>
      </c>
    </row>
    <row r="388" spans="6:7" ht="12.75">
      <c r="F388" s="28">
        <f>IF(ISNUMBER(Results!B388),1,"")</f>
      </c>
      <c r="G388" s="28">
        <f>IF(ISNUMBER(Results!B388),IF(OR(Results!B388=50,Results!B388&gt;50),1,""),"")</f>
      </c>
    </row>
    <row r="389" spans="6:7" ht="12.75">
      <c r="F389" s="28">
        <f>IF(ISNUMBER(Results!B389),1,"")</f>
      </c>
      <c r="G389" s="28">
        <f>IF(ISNUMBER(Results!B389),IF(OR(Results!B389=50,Results!B389&gt;50),1,""),"")</f>
      </c>
    </row>
    <row r="390" spans="6:7" ht="12.75">
      <c r="F390" s="28">
        <f>IF(ISNUMBER(Results!B390),1,"")</f>
      </c>
      <c r="G390" s="28">
        <f>IF(ISNUMBER(Results!B390),IF(OR(Results!B390=50,Results!B390&gt;50),1,""),"")</f>
      </c>
    </row>
    <row r="391" spans="6:7" ht="12.75">
      <c r="F391" s="28">
        <f>IF(ISNUMBER(Results!B391),1,"")</f>
      </c>
      <c r="G391" s="28">
        <f>IF(ISNUMBER(Results!B391),IF(OR(Results!B391=50,Results!B391&gt;50),1,""),"")</f>
      </c>
    </row>
    <row r="392" spans="6:7" ht="12.75">
      <c r="F392" s="28">
        <f>IF(ISNUMBER(Results!B392),1,"")</f>
      </c>
      <c r="G392" s="28">
        <f>IF(ISNUMBER(Results!B392),IF(OR(Results!B392=50,Results!B392&gt;50),1,""),"")</f>
      </c>
    </row>
    <row r="393" spans="6:7" ht="12.75">
      <c r="F393" s="28">
        <f>IF(ISNUMBER(Results!B393),1,"")</f>
      </c>
      <c r="G393" s="28">
        <f>IF(ISNUMBER(Results!B393),IF(OR(Results!B393=50,Results!B393&gt;50),1,""),"")</f>
      </c>
    </row>
    <row r="394" spans="6:7" ht="12.75">
      <c r="F394" s="28">
        <f>IF(ISNUMBER(Results!B394),1,"")</f>
      </c>
      <c r="G394" s="28">
        <f>IF(ISNUMBER(Results!B394),IF(OR(Results!B394=50,Results!B394&gt;50),1,""),"")</f>
      </c>
    </row>
    <row r="395" spans="6:7" ht="12.75">
      <c r="F395" s="28">
        <f>IF(ISNUMBER(Results!B395),1,"")</f>
      </c>
      <c r="G395" s="28">
        <f>IF(ISNUMBER(Results!B395),IF(OR(Results!B395=50,Results!B395&gt;50),1,""),"")</f>
      </c>
    </row>
    <row r="396" spans="6:7" ht="12.75">
      <c r="F396" s="28">
        <f>IF(ISNUMBER(Results!B396),1,"")</f>
      </c>
      <c r="G396" s="28">
        <f>IF(ISNUMBER(Results!B396),IF(OR(Results!B396=50,Results!B396&gt;50),1,""),"")</f>
      </c>
    </row>
    <row r="397" spans="6:7" ht="12.75">
      <c r="F397" s="28">
        <f>IF(ISNUMBER(Results!B397),1,"")</f>
      </c>
      <c r="G397" s="28">
        <f>IF(ISNUMBER(Results!B397),IF(OR(Results!B397=50,Results!B397&gt;50),1,""),"")</f>
      </c>
    </row>
    <row r="398" spans="6:7" ht="12.75">
      <c r="F398" s="28">
        <f>IF(ISNUMBER(Results!B398),1,"")</f>
      </c>
      <c r="G398" s="28">
        <f>IF(ISNUMBER(Results!B398),IF(OR(Results!B398=50,Results!B398&gt;50),1,""),"")</f>
      </c>
    </row>
    <row r="399" spans="6:7" ht="12.75">
      <c r="F399" s="28">
        <f>IF(ISNUMBER(Results!B399),1,"")</f>
      </c>
      <c r="G399" s="28">
        <f>IF(ISNUMBER(Results!B399),IF(OR(Results!B399=50,Results!B399&gt;50),1,""),"")</f>
      </c>
    </row>
    <row r="400" spans="6:7" ht="12.75">
      <c r="F400" s="28">
        <f>IF(ISNUMBER(Results!B400),1,"")</f>
      </c>
      <c r="G400" s="28">
        <f>IF(ISNUMBER(Results!B400),IF(OR(Results!B400=50,Results!B400&gt;50),1,""),"")</f>
      </c>
    </row>
    <row r="401" spans="6:7" ht="12.75">
      <c r="F401" s="28">
        <f>IF(ISNUMBER(Results!B401),1,"")</f>
      </c>
      <c r="G401" s="28">
        <f>IF(ISNUMBER(Results!B401),IF(OR(Results!B401=50,Results!B401&gt;50),1,""),"")</f>
      </c>
    </row>
    <row r="402" spans="6:7" ht="12.75">
      <c r="F402" s="28">
        <f>IF(ISNUMBER(Results!B402),1,"")</f>
      </c>
      <c r="G402" s="28">
        <f>IF(ISNUMBER(Results!B402),IF(OR(Results!B402=50,Results!B402&gt;50),1,""),"")</f>
      </c>
    </row>
    <row r="403" spans="6:7" ht="12.75">
      <c r="F403" s="28">
        <f>IF(ISNUMBER(Results!B403),1,"")</f>
      </c>
      <c r="G403" s="28">
        <f>IF(ISNUMBER(Results!B403),IF(OR(Results!B403=50,Results!B403&gt;50),1,""),"")</f>
      </c>
    </row>
    <row r="404" spans="6:7" ht="12.75">
      <c r="F404" s="28">
        <f>IF(ISNUMBER(Results!B404),1,"")</f>
      </c>
      <c r="G404" s="28">
        <f>IF(ISNUMBER(Results!B404),IF(OR(Results!B404=50,Results!B404&gt;50),1,""),"")</f>
      </c>
    </row>
    <row r="405" spans="6:7" ht="12.75">
      <c r="F405" s="28">
        <f>IF(ISNUMBER(Results!B405),1,"")</f>
      </c>
      <c r="G405" s="28">
        <f>IF(ISNUMBER(Results!B405),IF(OR(Results!B405=50,Results!B405&gt;50),1,""),"")</f>
      </c>
    </row>
    <row r="406" spans="6:7" ht="12.75">
      <c r="F406" s="28">
        <f>IF(ISNUMBER(Results!B406),1,"")</f>
      </c>
      <c r="G406" s="28">
        <f>IF(ISNUMBER(Results!B406),IF(OR(Results!B406=50,Results!B406&gt;50),1,""),"")</f>
      </c>
    </row>
    <row r="407" spans="6:7" ht="12.75">
      <c r="F407" s="28">
        <f>IF(ISNUMBER(Results!B407),1,"")</f>
      </c>
      <c r="G407" s="28">
        <f>IF(ISNUMBER(Results!B407),IF(OR(Results!B407=50,Results!B407&gt;50),1,""),"")</f>
      </c>
    </row>
    <row r="408" spans="6:7" ht="12.75">
      <c r="F408" s="28">
        <f>IF(ISNUMBER(Results!B408),1,"")</f>
      </c>
      <c r="G408" s="28">
        <f>IF(ISNUMBER(Results!B408),IF(OR(Results!B408=50,Results!B408&gt;50),1,""),"")</f>
      </c>
    </row>
    <row r="409" spans="6:7" ht="12.75">
      <c r="F409" s="28">
        <f>IF(ISNUMBER(Results!B409),1,"")</f>
      </c>
      <c r="G409" s="28">
        <f>IF(ISNUMBER(Results!B409),IF(OR(Results!B409=50,Results!B409&gt;50),1,""),"")</f>
      </c>
    </row>
    <row r="410" spans="6:7" ht="12.75">
      <c r="F410" s="28">
        <f>IF(ISNUMBER(Results!B410),1,"")</f>
      </c>
      <c r="G410" s="28">
        <f>IF(ISNUMBER(Results!B410),IF(OR(Results!B410=50,Results!B410&gt;50),1,""),"")</f>
      </c>
    </row>
    <row r="411" spans="6:7" ht="12.75">
      <c r="F411" s="28">
        <f>IF(ISNUMBER(Results!B411),1,"")</f>
      </c>
      <c r="G411" s="28">
        <f>IF(ISNUMBER(Results!B411),IF(OR(Results!B411=50,Results!B411&gt;50),1,""),"")</f>
      </c>
    </row>
    <row r="412" spans="6:7" ht="12.75">
      <c r="F412" s="28">
        <f>IF(ISNUMBER(Results!B412),1,"")</f>
      </c>
      <c r="G412" s="28">
        <f>IF(ISNUMBER(Results!B412),IF(OR(Results!B412=50,Results!B412&gt;50),1,""),"")</f>
      </c>
    </row>
    <row r="413" spans="6:7" ht="12.75">
      <c r="F413" s="28">
        <f>IF(ISNUMBER(Results!B413),1,"")</f>
      </c>
      <c r="G413" s="28">
        <f>IF(ISNUMBER(Results!B413),IF(OR(Results!B413=50,Results!B413&gt;50),1,""),"")</f>
      </c>
    </row>
    <row r="414" spans="6:7" ht="12.75">
      <c r="F414" s="28">
        <f>IF(ISNUMBER(Results!B414),1,"")</f>
      </c>
      <c r="G414" s="28">
        <f>IF(ISNUMBER(Results!B414),IF(OR(Results!B414=50,Results!B414&gt;50),1,""),"")</f>
      </c>
    </row>
    <row r="415" spans="6:7" ht="12.75">
      <c r="F415" s="28">
        <f>IF(ISNUMBER(Results!B415),1,"")</f>
      </c>
      <c r="G415" s="28">
        <f>IF(ISNUMBER(Results!B415),IF(OR(Results!B415=50,Results!B415&gt;50),1,""),"")</f>
      </c>
    </row>
    <row r="416" spans="6:7" ht="12.75">
      <c r="F416" s="28">
        <f>IF(ISNUMBER(Results!B416),1,"")</f>
      </c>
      <c r="G416" s="28">
        <f>IF(ISNUMBER(Results!B416),IF(OR(Results!B416=50,Results!B416&gt;50),1,""),"")</f>
      </c>
    </row>
    <row r="417" spans="6:7" ht="12.75">
      <c r="F417" s="28">
        <f>IF(ISNUMBER(Results!B417),1,"")</f>
      </c>
      <c r="G417" s="28">
        <f>IF(ISNUMBER(Results!B417),IF(OR(Results!B417=50,Results!B417&gt;50),1,""),"")</f>
      </c>
    </row>
    <row r="418" spans="6:7" ht="12.75">
      <c r="F418" s="28">
        <f>IF(ISNUMBER(Results!B418),1,"")</f>
      </c>
      <c r="G418" s="28">
        <f>IF(ISNUMBER(Results!B418),IF(OR(Results!B418=50,Results!B418&gt;50),1,""),"")</f>
      </c>
    </row>
    <row r="419" spans="6:7" ht="12.75">
      <c r="F419" s="28">
        <f>IF(ISNUMBER(Results!B419),1,"")</f>
      </c>
      <c r="G419" s="28">
        <f>IF(ISNUMBER(Results!B419),IF(OR(Results!B419=50,Results!B419&gt;50),1,""),"")</f>
      </c>
    </row>
    <row r="420" spans="6:7" ht="12.75">
      <c r="F420" s="28">
        <f>IF(ISNUMBER(Results!B420),1,"")</f>
      </c>
      <c r="G420" s="28">
        <f>IF(ISNUMBER(Results!B420),IF(OR(Results!B420=50,Results!B420&gt;50),1,""),"")</f>
      </c>
    </row>
    <row r="421" spans="6:7" ht="12.75">
      <c r="F421" s="28">
        <f>IF(ISNUMBER(Results!B421),1,"")</f>
      </c>
      <c r="G421" s="28">
        <f>IF(ISNUMBER(Results!B421),IF(OR(Results!B421=50,Results!B421&gt;50),1,""),"")</f>
      </c>
    </row>
    <row r="422" spans="6:7" ht="12.75">
      <c r="F422" s="28">
        <f>IF(ISNUMBER(Results!B422),1,"")</f>
      </c>
      <c r="G422" s="28">
        <f>IF(ISNUMBER(Results!B422),IF(OR(Results!B422=50,Results!B422&gt;50),1,""),"")</f>
      </c>
    </row>
    <row r="423" spans="6:7" ht="12.75">
      <c r="F423" s="28">
        <f>IF(ISNUMBER(Results!B423),1,"")</f>
      </c>
      <c r="G423" s="28">
        <f>IF(ISNUMBER(Results!B423),IF(OR(Results!B423=50,Results!B423&gt;50),1,""),"")</f>
      </c>
    </row>
    <row r="424" spans="6:7" ht="12.75">
      <c r="F424" s="28">
        <f>IF(ISNUMBER(Results!B424),1,"")</f>
      </c>
      <c r="G424" s="28">
        <f>IF(ISNUMBER(Results!B424),IF(OR(Results!B424=50,Results!B424&gt;50),1,""),"")</f>
      </c>
    </row>
    <row r="425" spans="6:7" ht="12.75">
      <c r="F425" s="28">
        <f>IF(ISNUMBER(Results!B425),1,"")</f>
      </c>
      <c r="G425" s="28">
        <f>IF(ISNUMBER(Results!B425),IF(OR(Results!B425=50,Results!B425&gt;50),1,""),"")</f>
      </c>
    </row>
    <row r="426" spans="6:7" ht="12.75">
      <c r="F426" s="28">
        <f>IF(ISNUMBER(Results!B426),1,"")</f>
      </c>
      <c r="G426" s="28">
        <f>IF(ISNUMBER(Results!B426),IF(OR(Results!B426=50,Results!B426&gt;50),1,""),"")</f>
      </c>
    </row>
    <row r="427" spans="6:7" ht="12.75">
      <c r="F427" s="28">
        <f>IF(ISNUMBER(Results!B427),1,"")</f>
      </c>
      <c r="G427" s="28">
        <f>IF(ISNUMBER(Results!B427),IF(OR(Results!B427=50,Results!B427&gt;50),1,""),"")</f>
      </c>
    </row>
    <row r="428" spans="6:7" ht="12.75">
      <c r="F428" s="28">
        <f>IF(ISNUMBER(Results!B428),1,"")</f>
      </c>
      <c r="G428" s="28">
        <f>IF(ISNUMBER(Results!B428),IF(OR(Results!B428=50,Results!B428&gt;50),1,""),"")</f>
      </c>
    </row>
    <row r="429" spans="6:7" ht="12.75">
      <c r="F429" s="28">
        <f>IF(ISNUMBER(Results!B429),1,"")</f>
      </c>
      <c r="G429" s="28">
        <f>IF(ISNUMBER(Results!B429),IF(OR(Results!B429=50,Results!B429&gt;50),1,""),"")</f>
      </c>
    </row>
    <row r="430" spans="6:7" ht="12.75">
      <c r="F430" s="28">
        <f>IF(ISNUMBER(Results!B430),1,"")</f>
      </c>
      <c r="G430" s="28">
        <f>IF(ISNUMBER(Results!B430),IF(OR(Results!B430=50,Results!B430&gt;50),1,""),"")</f>
      </c>
    </row>
    <row r="431" spans="6:7" ht="12.75">
      <c r="F431" s="28">
        <f>IF(ISNUMBER(Results!B431),1,"")</f>
      </c>
      <c r="G431" s="28">
        <f>IF(ISNUMBER(Results!B431),IF(OR(Results!B431=50,Results!B431&gt;50),1,""),"")</f>
      </c>
    </row>
    <row r="432" spans="6:7" ht="12.75">
      <c r="F432" s="28">
        <f>IF(ISNUMBER(Results!B432),1,"")</f>
      </c>
      <c r="G432" s="28">
        <f>IF(ISNUMBER(Results!B432),IF(OR(Results!B432=50,Results!B432&gt;50),1,""),"")</f>
      </c>
    </row>
    <row r="433" spans="6:7" ht="12.75">
      <c r="F433" s="28">
        <f>IF(ISNUMBER(Results!B433),1,"")</f>
      </c>
      <c r="G433" s="28">
        <f>IF(ISNUMBER(Results!B433),IF(OR(Results!B433=50,Results!B433&gt;50),1,""),"")</f>
      </c>
    </row>
    <row r="434" spans="6:7" ht="12.75">
      <c r="F434" s="28">
        <f>IF(ISNUMBER(Results!B434),1,"")</f>
      </c>
      <c r="G434" s="28">
        <f>IF(ISNUMBER(Results!B434),IF(OR(Results!B434=50,Results!B434&gt;50),1,""),"")</f>
      </c>
    </row>
    <row r="435" spans="6:7" ht="12.75">
      <c r="F435" s="28">
        <f>IF(ISNUMBER(Results!B435),1,"")</f>
      </c>
      <c r="G435" s="28">
        <f>IF(ISNUMBER(Results!B435),IF(OR(Results!B435=50,Results!B435&gt;50),1,""),"")</f>
      </c>
    </row>
    <row r="436" spans="6:7" ht="12.75">
      <c r="F436" s="28">
        <f>IF(ISNUMBER(Results!B436),1,"")</f>
      </c>
      <c r="G436" s="28">
        <f>IF(ISNUMBER(Results!B436),IF(OR(Results!B436=50,Results!B436&gt;50),1,""),"")</f>
      </c>
    </row>
    <row r="437" spans="6:7" ht="12.75">
      <c r="F437" s="28">
        <f>IF(ISNUMBER(Results!B437),1,"")</f>
      </c>
      <c r="G437" s="28">
        <f>IF(ISNUMBER(Results!B437),IF(OR(Results!B437=50,Results!B437&gt;50),1,""),"")</f>
      </c>
    </row>
    <row r="438" spans="6:7" ht="12.75">
      <c r="F438" s="28">
        <f>IF(ISNUMBER(Results!B438),1,"")</f>
      </c>
      <c r="G438" s="28">
        <f>IF(ISNUMBER(Results!B438),IF(OR(Results!B438=50,Results!B438&gt;50),1,""),"")</f>
      </c>
    </row>
    <row r="439" spans="6:7" ht="12.75">
      <c r="F439" s="28">
        <f>IF(ISNUMBER(Results!B439),1,"")</f>
      </c>
      <c r="G439" s="28">
        <f>IF(ISNUMBER(Results!B439),IF(OR(Results!B439=50,Results!B439&gt;50),1,""),"")</f>
      </c>
    </row>
    <row r="440" spans="6:7" ht="12.75">
      <c r="F440" s="28">
        <f>IF(ISNUMBER(Results!B440),1,"")</f>
      </c>
      <c r="G440" s="28">
        <f>IF(ISNUMBER(Results!B440),IF(OR(Results!B440=50,Results!B440&gt;50),1,""),"")</f>
      </c>
    </row>
    <row r="441" spans="6:7" ht="12.75">
      <c r="F441" s="28">
        <f>IF(ISNUMBER(Results!B441),1,"")</f>
      </c>
      <c r="G441" s="28">
        <f>IF(ISNUMBER(Results!B441),IF(OR(Results!B441=50,Results!B441&gt;50),1,""),"")</f>
      </c>
    </row>
    <row r="442" spans="6:7" ht="12.75">
      <c r="F442" s="28">
        <f>IF(ISNUMBER(Results!B442),1,"")</f>
      </c>
      <c r="G442" s="28">
        <f>IF(ISNUMBER(Results!B442),IF(OR(Results!B442=50,Results!B442&gt;50),1,""),"")</f>
      </c>
    </row>
    <row r="443" spans="6:7" ht="12.75">
      <c r="F443" s="28">
        <f>IF(ISNUMBER(Results!B443),1,"")</f>
      </c>
      <c r="G443" s="28">
        <f>IF(ISNUMBER(Results!B443),IF(OR(Results!B443=50,Results!B443&gt;50),1,""),"")</f>
      </c>
    </row>
    <row r="444" spans="6:7" ht="12.75">
      <c r="F444" s="28">
        <f>IF(ISNUMBER(Results!B444),1,"")</f>
      </c>
      <c r="G444" s="28">
        <f>IF(ISNUMBER(Results!B444),IF(OR(Results!B444=50,Results!B444&gt;50),1,""),"")</f>
      </c>
    </row>
    <row r="445" spans="6:7" ht="12.75">
      <c r="F445" s="28">
        <f>IF(ISNUMBER(Results!B445),1,"")</f>
      </c>
      <c r="G445" s="28">
        <f>IF(ISNUMBER(Results!B445),IF(OR(Results!B445=50,Results!B445&gt;50),1,""),"")</f>
      </c>
    </row>
    <row r="446" spans="6:7" ht="12.75">
      <c r="F446" s="28">
        <f>IF(ISNUMBER(Results!B446),1,"")</f>
      </c>
      <c r="G446" s="28">
        <f>IF(ISNUMBER(Results!B446),IF(OR(Results!B446=50,Results!B446&gt;50),1,""),"")</f>
      </c>
    </row>
    <row r="447" spans="6:7" ht="12.75">
      <c r="F447" s="28">
        <f>IF(ISNUMBER(Results!B447),1,"")</f>
      </c>
      <c r="G447" s="28">
        <f>IF(ISNUMBER(Results!B447),IF(OR(Results!B447=50,Results!B447&gt;50),1,""),"")</f>
      </c>
    </row>
    <row r="448" spans="6:7" ht="12.75">
      <c r="F448" s="28">
        <f>IF(ISNUMBER(Results!B448),1,"")</f>
      </c>
      <c r="G448" s="28">
        <f>IF(ISNUMBER(Results!B448),IF(OR(Results!B448=50,Results!B448&gt;50),1,""),"")</f>
      </c>
    </row>
    <row r="449" spans="6:7" ht="12.75">
      <c r="F449" s="28">
        <f>IF(ISNUMBER(Results!B449),1,"")</f>
      </c>
      <c r="G449" s="28">
        <f>IF(ISNUMBER(Results!B449),IF(OR(Results!B449=50,Results!B449&gt;50),1,""),"")</f>
      </c>
    </row>
    <row r="450" spans="6:7" ht="12.75">
      <c r="F450" s="28">
        <f>IF(ISNUMBER(Results!B450),1,"")</f>
      </c>
      <c r="G450" s="28">
        <f>IF(ISNUMBER(Results!B450),IF(OR(Results!B450=50,Results!B450&gt;50),1,""),"")</f>
      </c>
    </row>
    <row r="451" spans="6:7" ht="12.75">
      <c r="F451" s="28">
        <f>IF(ISNUMBER(Results!B451),1,"")</f>
      </c>
      <c r="G451" s="28">
        <f>IF(ISNUMBER(Results!B451),IF(OR(Results!B451=50,Results!B451&gt;50),1,""),"")</f>
      </c>
    </row>
    <row r="452" spans="6:7" ht="12.75">
      <c r="F452" s="28">
        <f>IF(ISNUMBER(Results!B452),1,"")</f>
      </c>
      <c r="G452" s="28">
        <f>IF(ISNUMBER(Results!B452),IF(OR(Results!B452=50,Results!B452&gt;50),1,""),"")</f>
      </c>
    </row>
    <row r="453" spans="6:7" ht="12.75">
      <c r="F453" s="28">
        <f>IF(ISNUMBER(Results!B453),1,"")</f>
      </c>
      <c r="G453" s="28">
        <f>IF(ISNUMBER(Results!B453),IF(OR(Results!B453=50,Results!B453&gt;50),1,""),"")</f>
      </c>
    </row>
    <row r="454" spans="6:7" ht="12.75">
      <c r="F454" s="28">
        <f>IF(ISNUMBER(Results!B454),1,"")</f>
      </c>
      <c r="G454" s="28">
        <f>IF(ISNUMBER(Results!B454),IF(OR(Results!B454=50,Results!B454&gt;50),1,""),"")</f>
      </c>
    </row>
    <row r="455" spans="6:7" ht="12.75">
      <c r="F455" s="28">
        <f>IF(ISNUMBER(Results!B455),1,"")</f>
      </c>
      <c r="G455" s="28">
        <f>IF(ISNUMBER(Results!B455),IF(OR(Results!B455=50,Results!B455&gt;50),1,""),"")</f>
      </c>
    </row>
    <row r="456" spans="6:7" ht="12.75">
      <c r="F456" s="28">
        <f>IF(ISNUMBER(Results!B456),1,"")</f>
      </c>
      <c r="G456" s="28">
        <f>IF(ISNUMBER(Results!B456),IF(OR(Results!B456=50,Results!B456&gt;50),1,""),"")</f>
      </c>
    </row>
    <row r="457" spans="6:7" ht="12.75">
      <c r="F457" s="28">
        <f>IF(ISNUMBER(Results!B457),1,"")</f>
      </c>
      <c r="G457" s="28">
        <f>IF(ISNUMBER(Results!B457),IF(OR(Results!B457=50,Results!B457&gt;50),1,""),"")</f>
      </c>
    </row>
    <row r="458" spans="6:7" ht="12.75">
      <c r="F458" s="28">
        <f>IF(ISNUMBER(Results!B458),1,"")</f>
      </c>
      <c r="G458" s="28">
        <f>IF(ISNUMBER(Results!B458),IF(OR(Results!B458=50,Results!B458&gt;50),1,""),"")</f>
      </c>
    </row>
    <row r="459" spans="6:7" ht="12.75">
      <c r="F459" s="28">
        <f>IF(ISNUMBER(Results!B459),1,"")</f>
      </c>
      <c r="G459" s="28">
        <f>IF(ISNUMBER(Results!B459),IF(OR(Results!B459=50,Results!B459&gt;50),1,""),"")</f>
      </c>
    </row>
    <row r="460" spans="6:7" ht="12.75">
      <c r="F460" s="28">
        <f>IF(ISNUMBER(Results!B460),1,"")</f>
      </c>
      <c r="G460" s="28">
        <f>IF(ISNUMBER(Results!B460),IF(OR(Results!B460=50,Results!B460&gt;50),1,""),"")</f>
      </c>
    </row>
    <row r="461" spans="6:7" ht="12.75">
      <c r="F461" s="28">
        <f>IF(ISNUMBER(Results!B461),1,"")</f>
      </c>
      <c r="G461" s="28">
        <f>IF(ISNUMBER(Results!B461),IF(OR(Results!B461=50,Results!B461&gt;50),1,""),"")</f>
      </c>
    </row>
    <row r="462" spans="6:7" ht="12.75">
      <c r="F462" s="28">
        <f>IF(ISNUMBER(Results!B462),1,"")</f>
      </c>
      <c r="G462" s="28">
        <f>IF(ISNUMBER(Results!B462),IF(OR(Results!B462=50,Results!B462&gt;50),1,""),"")</f>
      </c>
    </row>
    <row r="463" spans="6:7" ht="12.75">
      <c r="F463" s="28">
        <f>IF(ISNUMBER(Results!B463),1,"")</f>
      </c>
      <c r="G463" s="28">
        <f>IF(ISNUMBER(Results!B463),IF(OR(Results!B463=50,Results!B463&gt;50),1,""),"")</f>
      </c>
    </row>
    <row r="464" spans="6:7" ht="12.75">
      <c r="F464" s="28">
        <f>IF(ISNUMBER(Results!B464),1,"")</f>
      </c>
      <c r="G464" s="28">
        <f>IF(ISNUMBER(Results!B464),IF(OR(Results!B464=50,Results!B464&gt;50),1,""),"")</f>
      </c>
    </row>
    <row r="465" spans="6:7" ht="12.75">
      <c r="F465" s="28">
        <f>IF(ISNUMBER(Results!B465),1,"")</f>
      </c>
      <c r="G465" s="28">
        <f>IF(ISNUMBER(Results!B465),IF(OR(Results!B465=50,Results!B465&gt;50),1,""),"")</f>
      </c>
    </row>
    <row r="466" spans="6:7" ht="12.75">
      <c r="F466" s="28">
        <f>IF(ISNUMBER(Results!B466),1,"")</f>
      </c>
      <c r="G466" s="28">
        <f>IF(ISNUMBER(Results!B466),IF(OR(Results!B466=50,Results!B466&gt;50),1,""),"")</f>
      </c>
    </row>
    <row r="467" spans="6:7" ht="12.75">
      <c r="F467" s="28">
        <f>IF(ISNUMBER(Results!B467),1,"")</f>
      </c>
      <c r="G467" s="28">
        <f>IF(ISNUMBER(Results!B467),IF(OR(Results!B467=50,Results!B467&gt;50),1,""),"")</f>
      </c>
    </row>
    <row r="468" spans="6:7" ht="12.75">
      <c r="F468" s="28">
        <f>IF(ISNUMBER(Results!B468),1,"")</f>
      </c>
      <c r="G468" s="28">
        <f>IF(ISNUMBER(Results!B468),IF(OR(Results!B468=50,Results!B468&gt;50),1,""),"")</f>
      </c>
    </row>
    <row r="469" spans="6:7" ht="12.75">
      <c r="F469" s="28">
        <f>IF(ISNUMBER(Results!B469),1,"")</f>
      </c>
      <c r="G469" s="28">
        <f>IF(ISNUMBER(Results!B469),IF(OR(Results!B469=50,Results!B469&gt;50),1,""),"")</f>
      </c>
    </row>
    <row r="470" spans="6:7" ht="12.75">
      <c r="F470" s="28">
        <f>IF(ISNUMBER(Results!B470),1,"")</f>
      </c>
      <c r="G470" s="28">
        <f>IF(ISNUMBER(Results!B470),IF(OR(Results!B470=50,Results!B470&gt;50),1,""),"")</f>
      </c>
    </row>
    <row r="471" spans="6:7" ht="12.75">
      <c r="F471" s="28">
        <f>IF(ISNUMBER(Results!B471),1,"")</f>
      </c>
      <c r="G471" s="28">
        <f>IF(ISNUMBER(Results!B471),IF(OR(Results!B471=50,Results!B471&gt;50),1,""),"")</f>
      </c>
    </row>
    <row r="472" spans="6:7" ht="12.75">
      <c r="F472" s="28">
        <f>IF(ISNUMBER(Results!B472),1,"")</f>
      </c>
      <c r="G472" s="28">
        <f>IF(ISNUMBER(Results!B472),IF(OR(Results!B472=50,Results!B472&gt;50),1,""),"")</f>
      </c>
    </row>
    <row r="473" spans="6:7" ht="12.75">
      <c r="F473" s="28">
        <f>IF(ISNUMBER(Results!B473),1,"")</f>
      </c>
      <c r="G473" s="28">
        <f>IF(ISNUMBER(Results!B473),IF(OR(Results!B473=50,Results!B473&gt;50),1,""),"")</f>
      </c>
    </row>
    <row r="474" spans="6:7" ht="12.75">
      <c r="F474" s="28">
        <f>IF(ISNUMBER(Results!B474),1,"")</f>
      </c>
      <c r="G474" s="28">
        <f>IF(ISNUMBER(Results!B474),IF(OR(Results!B474=50,Results!B474&gt;50),1,""),"")</f>
      </c>
    </row>
    <row r="475" spans="6:7" ht="12.75">
      <c r="F475" s="28">
        <f>IF(ISNUMBER(Results!B475),1,"")</f>
      </c>
      <c r="G475" s="28">
        <f>IF(ISNUMBER(Results!B475),IF(OR(Results!B475=50,Results!B475&gt;50),1,""),"")</f>
      </c>
    </row>
    <row r="476" spans="6:7" ht="12.75">
      <c r="F476" s="28">
        <f>IF(ISNUMBER(Results!B476),1,"")</f>
      </c>
      <c r="G476" s="28">
        <f>IF(ISNUMBER(Results!B476),IF(OR(Results!B476=50,Results!B476&gt;50),1,""),"")</f>
      </c>
    </row>
    <row r="477" spans="6:7" ht="12.75">
      <c r="F477" s="28">
        <f>IF(ISNUMBER(Results!B477),1,"")</f>
      </c>
      <c r="G477" s="28">
        <f>IF(ISNUMBER(Results!B477),IF(OR(Results!B477=50,Results!B477&gt;50),1,""),"")</f>
      </c>
    </row>
    <row r="478" spans="6:7" ht="12.75">
      <c r="F478" s="28">
        <f>IF(ISNUMBER(Results!B478),1,"")</f>
      </c>
      <c r="G478" s="28">
        <f>IF(ISNUMBER(Results!B478),IF(OR(Results!B478=50,Results!B478&gt;50),1,""),"")</f>
      </c>
    </row>
    <row r="479" spans="6:7" ht="12.75">
      <c r="F479" s="28">
        <f>IF(ISNUMBER(Results!B479),1,"")</f>
      </c>
      <c r="G479" s="28">
        <f>IF(ISNUMBER(Results!B479),IF(OR(Results!B479=50,Results!B479&gt;50),1,""),"")</f>
      </c>
    </row>
    <row r="480" spans="6:7" ht="12.75">
      <c r="F480" s="28">
        <f>IF(ISNUMBER(Results!B480),1,"")</f>
      </c>
      <c r="G480" s="28">
        <f>IF(ISNUMBER(Results!B480),IF(OR(Results!B480=50,Results!B480&gt;50),1,""),"")</f>
      </c>
    </row>
    <row r="481" spans="6:7" ht="12.75">
      <c r="F481" s="28">
        <f>IF(ISNUMBER(Results!B481),1,"")</f>
      </c>
      <c r="G481" s="28">
        <f>IF(ISNUMBER(Results!B481),IF(OR(Results!B481=50,Results!B481&gt;50),1,""),"")</f>
      </c>
    </row>
    <row r="482" spans="6:7" ht="12.75">
      <c r="F482" s="28">
        <f>IF(ISNUMBER(Results!B482),1,"")</f>
      </c>
      <c r="G482" s="28">
        <f>IF(ISNUMBER(Results!B482),IF(OR(Results!B482=50,Results!B482&gt;50),1,""),"")</f>
      </c>
    </row>
    <row r="483" spans="6:7" ht="12.75">
      <c r="F483" s="28">
        <f>IF(ISNUMBER(Results!B483),1,"")</f>
      </c>
      <c r="G483" s="28">
        <f>IF(ISNUMBER(Results!B483),IF(OR(Results!B483=50,Results!B483&gt;50),1,""),"")</f>
      </c>
    </row>
    <row r="484" spans="6:7" ht="12.75">
      <c r="F484" s="28">
        <f>IF(ISNUMBER(Results!B484),1,"")</f>
      </c>
      <c r="G484" s="28">
        <f>IF(ISNUMBER(Results!B484),IF(OR(Results!B484=50,Results!B484&gt;50),1,""),"")</f>
      </c>
    </row>
    <row r="485" spans="6:7" ht="12.75">
      <c r="F485" s="28">
        <f>IF(ISNUMBER(Results!B485),1,"")</f>
      </c>
      <c r="G485" s="28">
        <f>IF(ISNUMBER(Results!B485),IF(OR(Results!B485=50,Results!B485&gt;50),1,""),"")</f>
      </c>
    </row>
    <row r="486" spans="6:7" ht="12.75">
      <c r="F486" s="28">
        <f>IF(ISNUMBER(Results!B486),1,"")</f>
      </c>
      <c r="G486" s="28">
        <f>IF(ISNUMBER(Results!B486),IF(OR(Results!B486=50,Results!B486&gt;50),1,""),"")</f>
      </c>
    </row>
    <row r="487" spans="6:7" ht="12.75">
      <c r="F487" s="28">
        <f>IF(ISNUMBER(Results!B487),1,"")</f>
      </c>
      <c r="G487" s="28">
        <f>IF(ISNUMBER(Results!B487),IF(OR(Results!B487=50,Results!B487&gt;50),1,""),"")</f>
      </c>
    </row>
    <row r="488" spans="6:7" ht="12.75">
      <c r="F488" s="28">
        <f>IF(ISNUMBER(Results!B488),1,"")</f>
      </c>
      <c r="G488" s="28">
        <f>IF(ISNUMBER(Results!B488),IF(OR(Results!B488=50,Results!B488&gt;50),1,""),"")</f>
      </c>
    </row>
    <row r="489" spans="6:7" ht="12.75">
      <c r="F489" s="28">
        <f>IF(ISNUMBER(Results!B489),1,"")</f>
      </c>
      <c r="G489" s="28">
        <f>IF(ISNUMBER(Results!B489),IF(OR(Results!B489=50,Results!B489&gt;50),1,""),"")</f>
      </c>
    </row>
    <row r="490" spans="6:7" ht="12.75">
      <c r="F490" s="28">
        <f>IF(ISNUMBER(Results!B490),1,"")</f>
      </c>
      <c r="G490" s="28">
        <f>IF(ISNUMBER(Results!B490),IF(OR(Results!B490=50,Results!B490&gt;50),1,""),"")</f>
      </c>
    </row>
    <row r="491" spans="6:7" ht="12.75">
      <c r="F491" s="28">
        <f>IF(ISNUMBER(Results!B491),1,"")</f>
      </c>
      <c r="G491" s="28">
        <f>IF(ISNUMBER(Results!B491),IF(OR(Results!B491=50,Results!B491&gt;50),1,""),"")</f>
      </c>
    </row>
    <row r="492" spans="6:7" ht="12.75">
      <c r="F492" s="28">
        <f>IF(ISNUMBER(Results!B492),1,"")</f>
      </c>
      <c r="G492" s="28">
        <f>IF(ISNUMBER(Results!B492),IF(OR(Results!B492=50,Results!B492&gt;50),1,""),"")</f>
      </c>
    </row>
    <row r="493" spans="6:7" ht="12.75">
      <c r="F493" s="28">
        <f>IF(ISNUMBER(Results!B493),1,"")</f>
      </c>
      <c r="G493" s="28">
        <f>IF(ISNUMBER(Results!B493),IF(OR(Results!B493=50,Results!B493&gt;50),1,""),"")</f>
      </c>
    </row>
    <row r="494" spans="6:7" ht="12.75">
      <c r="F494" s="28">
        <f>IF(ISNUMBER(Results!B494),1,"")</f>
      </c>
      <c r="G494" s="28">
        <f>IF(ISNUMBER(Results!B494),IF(OR(Results!B494=50,Results!B494&gt;50),1,""),"")</f>
      </c>
    </row>
    <row r="495" spans="6:7" ht="12.75">
      <c r="F495" s="28">
        <f>IF(ISNUMBER(Results!B495),1,"")</f>
      </c>
      <c r="G495" s="28">
        <f>IF(ISNUMBER(Results!B495),IF(OR(Results!B495=50,Results!B495&gt;50),1,""),"")</f>
      </c>
    </row>
    <row r="496" spans="6:7" ht="12.75">
      <c r="F496" s="28">
        <f>IF(ISNUMBER(Results!B496),1,"")</f>
      </c>
      <c r="G496" s="28">
        <f>IF(ISNUMBER(Results!B496),IF(OR(Results!B496=50,Results!B496&gt;50),1,""),"")</f>
      </c>
    </row>
    <row r="497" spans="6:7" ht="12.75">
      <c r="F497" s="28">
        <f>IF(ISNUMBER(Results!B497),1,"")</f>
      </c>
      <c r="G497" s="28">
        <f>IF(ISNUMBER(Results!B497),IF(OR(Results!B497=50,Results!B497&gt;50),1,""),"")</f>
      </c>
    </row>
    <row r="498" spans="6:7" ht="12.75">
      <c r="F498" s="28">
        <f>IF(ISNUMBER(Results!B498),1,"")</f>
      </c>
      <c r="G498" s="28">
        <f>IF(ISNUMBER(Results!B498),IF(OR(Results!B498=50,Results!B498&gt;50),1,""),"")</f>
      </c>
    </row>
    <row r="499" spans="6:7" ht="12.75">
      <c r="F499" s="28">
        <f>IF(ISNUMBER(Results!B499),1,"")</f>
      </c>
      <c r="G499" s="28">
        <f>IF(ISNUMBER(Results!B499),IF(OR(Results!B499=50,Results!B499&gt;50),1,""),"")</f>
      </c>
    </row>
    <row r="500" spans="6:7" ht="12.75">
      <c r="F500" s="28">
        <f>IF(ISNUMBER(Results!B500),1,"")</f>
      </c>
      <c r="G500" s="28">
        <f>IF(ISNUMBER(Results!B500),IF(OR(Results!B500=50,Results!B500&gt;50),1,""),"")</f>
      </c>
    </row>
    <row r="501" spans="6:7" ht="12.75">
      <c r="F501" s="28">
        <f>IF(ISNUMBER(Results!B501),1,"")</f>
      </c>
      <c r="G501" s="28">
        <f>IF(ISNUMBER(Results!B501),IF(OR(Results!B501=50,Results!B501&gt;50),1,""),"")</f>
      </c>
    </row>
    <row r="502" spans="6:7" ht="12.75">
      <c r="F502" s="28">
        <f>IF(ISNUMBER(Results!B502),1,"")</f>
      </c>
      <c r="G502" s="28">
        <f>IF(ISNUMBER(Results!B502),IF(OR(Results!B502=50,Results!B502&gt;50),1,""),"")</f>
      </c>
    </row>
    <row r="503" spans="6:7" ht="12.75">
      <c r="F503" s="28">
        <f>IF(ISNUMBER(Results!B503),1,"")</f>
      </c>
      <c r="G503" s="28">
        <f>IF(ISNUMBER(Results!B503),IF(OR(Results!B503=50,Results!B503&gt;50),1,""),"")</f>
      </c>
    </row>
    <row r="504" spans="6:7" ht="12.75">
      <c r="F504" s="28">
        <f>IF(ISNUMBER(Results!B504),1,"")</f>
      </c>
      <c r="G504" s="28">
        <f>IF(ISNUMBER(Results!B504),IF(OR(Results!B504=50,Results!B504&gt;50),1,""),"")</f>
      </c>
    </row>
    <row r="505" spans="6:7" ht="12.75">
      <c r="F505" s="28">
        <f>IF(ISNUMBER(Results!B505),1,"")</f>
      </c>
      <c r="G505" s="28">
        <f>IF(ISNUMBER(Results!B505),IF(OR(Results!B505=50,Results!B505&gt;50),1,""),"")</f>
      </c>
    </row>
    <row r="506" spans="6:7" ht="12.75">
      <c r="F506" s="28">
        <f>IF(ISNUMBER(Results!B506),1,"")</f>
      </c>
      <c r="G506" s="28">
        <f>IF(ISNUMBER(Results!B506),IF(OR(Results!B506=50,Results!B506&gt;50),1,""),"")</f>
      </c>
    </row>
    <row r="507" spans="6:7" ht="12.75">
      <c r="F507" s="28">
        <f>IF(ISNUMBER(Results!B507),1,"")</f>
      </c>
      <c r="G507" s="28">
        <f>IF(ISNUMBER(Results!B507),IF(OR(Results!B507=50,Results!B507&gt;50),1,""),"")</f>
      </c>
    </row>
    <row r="508" spans="6:7" ht="12.75">
      <c r="F508" s="28">
        <f>IF(ISNUMBER(Results!B508),1,"")</f>
      </c>
      <c r="G508" s="28">
        <f>IF(ISNUMBER(Results!B508),IF(OR(Results!B508=50,Results!B508&gt;50),1,""),"")</f>
      </c>
    </row>
    <row r="509" spans="6:7" ht="12.75">
      <c r="F509" s="28">
        <f>IF(ISNUMBER(Results!B509),1,"")</f>
      </c>
      <c r="G509" s="28">
        <f>IF(ISNUMBER(Results!B509),IF(OR(Results!B509=50,Results!B509&gt;50),1,""),"")</f>
      </c>
    </row>
    <row r="510" spans="6:7" ht="12.75">
      <c r="F510" s="28">
        <f>IF(ISNUMBER(Results!B510),1,"")</f>
      </c>
      <c r="G510" s="28">
        <f>IF(ISNUMBER(Results!B510),IF(OR(Results!B510=50,Results!B510&gt;50),1,""),"")</f>
      </c>
    </row>
    <row r="511" spans="6:7" ht="12.75">
      <c r="F511" s="28">
        <f>IF(ISNUMBER(Results!B511),1,"")</f>
      </c>
      <c r="G511" s="28">
        <f>IF(ISNUMBER(Results!B511),IF(OR(Results!B511=50,Results!B511&gt;50),1,""),"")</f>
      </c>
    </row>
    <row r="512" spans="6:7" ht="12.75">
      <c r="F512" s="28">
        <f>IF(ISNUMBER(Results!B512),1,"")</f>
      </c>
      <c r="G512" s="28">
        <f>IF(ISNUMBER(Results!B512),IF(OR(Results!B512=50,Results!B512&gt;50),1,""),"")</f>
      </c>
    </row>
    <row r="513" spans="6:7" ht="12.75">
      <c r="F513" s="28">
        <f>IF(ISNUMBER(Results!B513),1,"")</f>
      </c>
      <c r="G513" s="28">
        <f>IF(ISNUMBER(Results!B513),IF(OR(Results!B513=50,Results!B513&gt;50),1,""),"")</f>
      </c>
    </row>
    <row r="514" spans="6:7" ht="12.75">
      <c r="F514" s="28">
        <f>IF(ISNUMBER(Results!B514),1,"")</f>
      </c>
      <c r="G514" s="28">
        <f>IF(ISNUMBER(Results!B514),IF(OR(Results!B514=50,Results!B514&gt;50),1,""),"")</f>
      </c>
    </row>
    <row r="515" spans="6:7" ht="12.75">
      <c r="F515" s="28">
        <f>IF(ISNUMBER(Results!B515),1,"")</f>
      </c>
      <c r="G515" s="28">
        <f>IF(ISNUMBER(Results!B515),IF(OR(Results!B515=50,Results!B515&gt;50),1,""),"")</f>
      </c>
    </row>
    <row r="516" spans="6:7" ht="12.75">
      <c r="F516" s="28">
        <f>IF(ISNUMBER(Results!B516),1,"")</f>
      </c>
      <c r="G516" s="28">
        <f>IF(ISNUMBER(Results!B516),IF(OR(Results!B516=50,Results!B516&gt;50),1,""),"")</f>
      </c>
    </row>
    <row r="517" spans="6:7" ht="12.75">
      <c r="F517" s="28">
        <f>IF(ISNUMBER(Results!B517),1,"")</f>
      </c>
      <c r="G517" s="28">
        <f>IF(ISNUMBER(Results!B517),IF(OR(Results!B517=50,Results!B517&gt;50),1,""),"")</f>
      </c>
    </row>
    <row r="518" spans="6:7" ht="12.75">
      <c r="F518" s="28">
        <f>IF(ISNUMBER(Results!B518),1,"")</f>
      </c>
      <c r="G518" s="28">
        <f>IF(ISNUMBER(Results!B518),IF(OR(Results!B518=50,Results!B518&gt;50),1,""),"")</f>
      </c>
    </row>
    <row r="519" spans="6:7" ht="12.75">
      <c r="F519" s="28">
        <f>IF(ISNUMBER(Results!B519),1,"")</f>
      </c>
      <c r="G519" s="28">
        <f>IF(ISNUMBER(Results!B519),IF(OR(Results!B519=50,Results!B519&gt;50),1,""),"")</f>
      </c>
    </row>
    <row r="520" spans="6:7" ht="12.75">
      <c r="F520" s="28">
        <f>IF(ISNUMBER(Results!B520),1,"")</f>
      </c>
      <c r="G520" s="28">
        <f>IF(ISNUMBER(Results!B520),IF(OR(Results!B520=50,Results!B520&gt;50),1,""),"")</f>
      </c>
    </row>
    <row r="521" spans="6:7" ht="12.75">
      <c r="F521" s="28">
        <f>IF(ISNUMBER(Results!B521),1,"")</f>
      </c>
      <c r="G521" s="28">
        <f>IF(ISNUMBER(Results!B521),IF(OR(Results!B521=50,Results!B521&gt;50),1,""),"")</f>
      </c>
    </row>
    <row r="522" spans="6:7" ht="12.75">
      <c r="F522" s="28">
        <f>IF(ISNUMBER(Results!B522),1,"")</f>
      </c>
      <c r="G522" s="28">
        <f>IF(ISNUMBER(Results!B522),IF(OR(Results!B522=50,Results!B522&gt;50),1,""),"")</f>
      </c>
    </row>
    <row r="523" spans="6:7" ht="12.75">
      <c r="F523" s="28">
        <f>IF(ISNUMBER(Results!B523),1,"")</f>
      </c>
      <c r="G523" s="28">
        <f>IF(ISNUMBER(Results!B523),IF(OR(Results!B523=50,Results!B523&gt;50),1,""),"")</f>
      </c>
    </row>
    <row r="524" spans="6:7" ht="12.75">
      <c r="F524" s="28">
        <f>IF(ISNUMBER(Results!B524),1,"")</f>
      </c>
      <c r="G524" s="28">
        <f>IF(ISNUMBER(Results!B524),IF(OR(Results!B524=50,Results!B524&gt;50),1,""),"")</f>
      </c>
    </row>
    <row r="525" spans="6:7" ht="12.75">
      <c r="F525" s="28">
        <f>IF(ISNUMBER(Results!B525),1,"")</f>
      </c>
      <c r="G525" s="28">
        <f>IF(ISNUMBER(Results!B525),IF(OR(Results!B525=50,Results!B525&gt;50),1,""),"")</f>
      </c>
    </row>
    <row r="526" spans="6:7" ht="12.75">
      <c r="F526" s="28">
        <f>IF(ISNUMBER(Results!B526),1,"")</f>
      </c>
      <c r="G526" s="28">
        <f>IF(ISNUMBER(Results!B526),IF(OR(Results!B526=50,Results!B526&gt;50),1,""),"")</f>
      </c>
    </row>
    <row r="527" spans="6:7" ht="12.75">
      <c r="F527" s="28">
        <f>IF(ISNUMBER(Results!B527),1,"")</f>
      </c>
      <c r="G527" s="28">
        <f>IF(ISNUMBER(Results!B527),IF(OR(Results!B527=50,Results!B527&gt;50),1,""),"")</f>
      </c>
    </row>
    <row r="528" spans="6:7" ht="12.75">
      <c r="F528" s="28">
        <f>IF(ISNUMBER(Results!B528),1,"")</f>
      </c>
      <c r="G528" s="28">
        <f>IF(ISNUMBER(Results!B528),IF(OR(Results!B528=50,Results!B528&gt;50),1,""),"")</f>
      </c>
    </row>
    <row r="529" spans="6:7" ht="12.75">
      <c r="F529" s="28">
        <f>IF(ISNUMBER(Results!B529),1,"")</f>
      </c>
      <c r="G529" s="28">
        <f>IF(ISNUMBER(Results!B529),IF(OR(Results!B529=50,Results!B529&gt;50),1,""),"")</f>
      </c>
    </row>
    <row r="530" spans="6:7" ht="12.75">
      <c r="F530" s="28">
        <f>IF(ISNUMBER(Results!B530),1,"")</f>
      </c>
      <c r="G530" s="28">
        <f>IF(ISNUMBER(Results!B530),IF(OR(Results!B530=50,Results!B530&gt;50),1,""),"")</f>
      </c>
    </row>
    <row r="531" spans="6:7" ht="12.75">
      <c r="F531" s="28">
        <f>IF(ISNUMBER(Results!B531),1,"")</f>
      </c>
      <c r="G531" s="28">
        <f>IF(ISNUMBER(Results!B531),IF(OR(Results!B531=50,Results!B531&gt;50),1,""),"")</f>
      </c>
    </row>
    <row r="532" spans="6:7" ht="12.75">
      <c r="F532" s="28">
        <f>IF(ISNUMBER(Results!B532),1,"")</f>
      </c>
      <c r="G532" s="28">
        <f>IF(ISNUMBER(Results!B532),IF(OR(Results!B532=50,Results!B532&gt;50),1,""),"")</f>
      </c>
    </row>
    <row r="533" spans="6:7" ht="12.75">
      <c r="F533" s="28">
        <f>IF(ISNUMBER(Results!B533),1,"")</f>
      </c>
      <c r="G533" s="28">
        <f>IF(ISNUMBER(Results!B533),IF(OR(Results!B533=50,Results!B533&gt;50),1,""),"")</f>
      </c>
    </row>
    <row r="534" spans="6:7" ht="12.75">
      <c r="F534" s="28">
        <f>IF(ISNUMBER(Results!B534),1,"")</f>
      </c>
      <c r="G534" s="28">
        <f>IF(ISNUMBER(Results!B534),IF(OR(Results!B534=50,Results!B534&gt;50),1,""),"")</f>
      </c>
    </row>
    <row r="535" spans="6:7" ht="12.75">
      <c r="F535" s="28">
        <f>IF(ISNUMBER(Results!B535),1,"")</f>
      </c>
      <c r="G535" s="28">
        <f>IF(ISNUMBER(Results!B535),IF(OR(Results!B535=50,Results!B535&gt;50),1,""),"")</f>
      </c>
    </row>
    <row r="536" spans="6:7" ht="12.75">
      <c r="F536" s="28">
        <f>IF(ISNUMBER(Results!B536),1,"")</f>
      </c>
      <c r="G536" s="28">
        <f>IF(ISNUMBER(Results!B536),IF(OR(Results!B536=50,Results!B536&gt;50),1,""),"")</f>
      </c>
    </row>
    <row r="537" spans="6:7" ht="12.75">
      <c r="F537" s="28">
        <f>IF(ISNUMBER(Results!B537),1,"")</f>
      </c>
      <c r="G537" s="28">
        <f>IF(ISNUMBER(Results!B537),IF(OR(Results!B537=50,Results!B537&gt;50),1,""),"")</f>
      </c>
    </row>
    <row r="538" spans="6:7" ht="12.75">
      <c r="F538" s="28">
        <f>IF(ISNUMBER(Results!B538),1,"")</f>
      </c>
      <c r="G538" s="28">
        <f>IF(ISNUMBER(Results!B538),IF(OR(Results!B538=50,Results!B538&gt;50),1,""),"")</f>
      </c>
    </row>
    <row r="539" spans="6:7" ht="12.75">
      <c r="F539" s="28">
        <f>IF(ISNUMBER(Results!B539),1,"")</f>
      </c>
      <c r="G539" s="28">
        <f>IF(ISNUMBER(Results!B539),IF(OR(Results!B539=50,Results!B539&gt;50),1,""),"")</f>
      </c>
    </row>
    <row r="540" spans="6:7" ht="12.75">
      <c r="F540" s="28">
        <f>IF(ISNUMBER(Results!B540),1,"")</f>
      </c>
      <c r="G540" s="28">
        <f>IF(ISNUMBER(Results!B540),IF(OR(Results!B540=50,Results!B540&gt;50),1,""),"")</f>
      </c>
    </row>
    <row r="541" spans="6:7" ht="12.75">
      <c r="F541" s="28">
        <f>IF(ISNUMBER(Results!B541),1,"")</f>
      </c>
      <c r="G541" s="28">
        <f>IF(ISNUMBER(Results!B541),IF(OR(Results!B541=50,Results!B541&gt;50),1,""),"")</f>
      </c>
    </row>
    <row r="542" spans="6:7" ht="12.75">
      <c r="F542" s="28">
        <f>IF(ISNUMBER(Results!B542),1,"")</f>
      </c>
      <c r="G542" s="28">
        <f>IF(ISNUMBER(Results!B542),IF(OR(Results!B542=50,Results!B542&gt;50),1,""),"")</f>
      </c>
    </row>
    <row r="543" spans="6:7" ht="12.75">
      <c r="F543" s="28">
        <f>IF(ISNUMBER(Results!B543),1,"")</f>
      </c>
      <c r="G543" s="28">
        <f>IF(ISNUMBER(Results!B543),IF(OR(Results!B543=50,Results!B543&gt;50),1,""),"")</f>
      </c>
    </row>
    <row r="544" spans="6:7" ht="12.75">
      <c r="F544" s="28">
        <f>IF(ISNUMBER(Results!B544),1,"")</f>
      </c>
      <c r="G544" s="28">
        <f>IF(ISNUMBER(Results!B544),IF(OR(Results!B544=50,Results!B544&gt;50),1,""),"")</f>
      </c>
    </row>
    <row r="545" spans="6:7" ht="12.75">
      <c r="F545" s="28">
        <f>IF(ISNUMBER(Results!B545),1,"")</f>
      </c>
      <c r="G545" s="28">
        <f>IF(ISNUMBER(Results!B545),IF(OR(Results!B545=50,Results!B545&gt;50),1,""),"")</f>
      </c>
    </row>
    <row r="546" spans="6:7" ht="12.75">
      <c r="F546" s="28">
        <f>IF(ISNUMBER(Results!B546),1,"")</f>
      </c>
      <c r="G546" s="28">
        <f>IF(ISNUMBER(Results!B546),IF(OR(Results!B546=50,Results!B546&gt;50),1,""),"")</f>
      </c>
    </row>
    <row r="547" spans="6:7" ht="12.75">
      <c r="F547" s="28">
        <f>IF(ISNUMBER(Results!B547),1,"")</f>
      </c>
      <c r="G547" s="28">
        <f>IF(ISNUMBER(Results!B547),IF(OR(Results!B547=50,Results!B547&gt;50),1,""),"")</f>
      </c>
    </row>
    <row r="548" spans="6:7" ht="12.75">
      <c r="F548" s="28">
        <f>IF(ISNUMBER(Results!B548),1,"")</f>
      </c>
      <c r="G548" s="28">
        <f>IF(ISNUMBER(Results!B548),IF(OR(Results!B548=50,Results!B548&gt;50),1,""),"")</f>
      </c>
    </row>
    <row r="549" spans="6:7" ht="12.75">
      <c r="F549" s="28">
        <f>IF(ISNUMBER(Results!B549),1,"")</f>
      </c>
      <c r="G549" s="28">
        <f>IF(ISNUMBER(Results!B549),IF(OR(Results!B549=50,Results!B549&gt;50),1,""),"")</f>
      </c>
    </row>
    <row r="550" spans="6:7" ht="12.75">
      <c r="F550" s="28">
        <f>IF(ISNUMBER(Results!B550),1,"")</f>
      </c>
      <c r="G550" s="28">
        <f>IF(ISNUMBER(Results!B550),IF(OR(Results!B550=50,Results!B550&gt;50),1,""),"")</f>
      </c>
    </row>
    <row r="551" spans="6:7" ht="12.75">
      <c r="F551" s="28">
        <f>IF(ISNUMBER(Results!B551),1,"")</f>
      </c>
      <c r="G551" s="28">
        <f>IF(ISNUMBER(Results!B551),IF(OR(Results!B551=50,Results!B551&gt;50),1,""),"")</f>
      </c>
    </row>
    <row r="552" spans="6:7" ht="12.75">
      <c r="F552" s="28">
        <f>IF(ISNUMBER(Results!B552),1,"")</f>
      </c>
      <c r="G552" s="28">
        <f>IF(ISNUMBER(Results!B552),IF(OR(Results!B552=50,Results!B552&gt;50),1,""),"")</f>
      </c>
    </row>
    <row r="553" spans="6:7" ht="12.75">
      <c r="F553" s="28">
        <f>IF(ISNUMBER(Results!B553),1,"")</f>
      </c>
      <c r="G553" s="28">
        <f>IF(ISNUMBER(Results!B553),IF(OR(Results!B553=50,Results!B553&gt;50),1,""),"")</f>
      </c>
    </row>
    <row r="554" spans="6:7" ht="12.75">
      <c r="F554" s="28">
        <f>IF(ISNUMBER(Results!B554),1,"")</f>
      </c>
      <c r="G554" s="28">
        <f>IF(ISNUMBER(Results!B554),IF(OR(Results!B554=50,Results!B554&gt;50),1,""),"")</f>
      </c>
    </row>
    <row r="555" spans="6:7" ht="12.75">
      <c r="F555" s="28">
        <f>IF(ISNUMBER(Results!B555),1,"")</f>
      </c>
      <c r="G555" s="28">
        <f>IF(ISNUMBER(Results!B555),IF(OR(Results!B555=50,Results!B555&gt;50),1,""),"")</f>
      </c>
    </row>
    <row r="556" spans="6:7" ht="12.75">
      <c r="F556" s="28">
        <f>IF(ISNUMBER(Results!B556),1,"")</f>
      </c>
      <c r="G556" s="28">
        <f>IF(ISNUMBER(Results!B556),IF(OR(Results!B556=50,Results!B556&gt;50),1,""),"")</f>
      </c>
    </row>
    <row r="557" spans="6:7" ht="12.75">
      <c r="F557" s="28">
        <f>IF(ISNUMBER(Results!B557),1,"")</f>
      </c>
      <c r="G557" s="28">
        <f>IF(ISNUMBER(Results!B557),IF(OR(Results!B557=50,Results!B557&gt;50),1,""),"")</f>
      </c>
    </row>
    <row r="558" spans="6:7" ht="12.75">
      <c r="F558" s="28">
        <f>IF(ISNUMBER(Results!B558),1,"")</f>
      </c>
      <c r="G558" s="28">
        <f>IF(ISNUMBER(Results!B558),IF(OR(Results!B558=50,Results!B558&gt;50),1,""),"")</f>
      </c>
    </row>
    <row r="559" spans="6:7" ht="12.75">
      <c r="F559" s="28">
        <f>IF(ISNUMBER(Results!B559),1,"")</f>
      </c>
      <c r="G559" s="28">
        <f>IF(ISNUMBER(Results!B559),IF(OR(Results!B559=50,Results!B559&gt;50),1,""),"")</f>
      </c>
    </row>
    <row r="560" spans="6:7" ht="12.75">
      <c r="F560" s="28">
        <f>IF(ISNUMBER(Results!B560),1,"")</f>
      </c>
      <c r="G560" s="28">
        <f>IF(ISNUMBER(Results!B560),IF(OR(Results!B560=50,Results!B560&gt;50),1,""),"")</f>
      </c>
    </row>
    <row r="561" spans="6:7" ht="12.75">
      <c r="F561" s="28">
        <f>IF(ISNUMBER(Results!B561),1,"")</f>
      </c>
      <c r="G561" s="28">
        <f>IF(ISNUMBER(Results!B561),IF(OR(Results!B561=50,Results!B561&gt;50),1,""),"")</f>
      </c>
    </row>
    <row r="562" spans="6:7" ht="12.75">
      <c r="F562" s="28">
        <f>IF(ISNUMBER(Results!B562),1,"")</f>
      </c>
      <c r="G562" s="28">
        <f>IF(ISNUMBER(Results!B562),IF(OR(Results!B562=50,Results!B562&gt;50),1,""),"")</f>
      </c>
    </row>
    <row r="563" spans="6:7" ht="12.75">
      <c r="F563" s="28">
        <f>IF(ISNUMBER(Results!B563),1,"")</f>
      </c>
      <c r="G563" s="28">
        <f>IF(ISNUMBER(Results!B563),IF(OR(Results!B563=50,Results!B563&gt;50),1,""),"")</f>
      </c>
    </row>
    <row r="564" spans="6:7" ht="12.75">
      <c r="F564" s="28">
        <f>IF(ISNUMBER(Results!B564),1,"")</f>
      </c>
      <c r="G564" s="28">
        <f>IF(ISNUMBER(Results!B564),IF(OR(Results!B564=50,Results!B564&gt;50),1,""),"")</f>
      </c>
    </row>
    <row r="565" spans="6:7" ht="12.75">
      <c r="F565" s="28">
        <f>IF(ISNUMBER(Results!B565),1,"")</f>
      </c>
      <c r="G565" s="28">
        <f>IF(ISNUMBER(Results!B565),IF(OR(Results!B565=50,Results!B565&gt;50),1,""),"")</f>
      </c>
    </row>
    <row r="566" spans="6:7" ht="12.75">
      <c r="F566" s="28">
        <f>IF(ISNUMBER(Results!B566),1,"")</f>
      </c>
      <c r="G566" s="28">
        <f>IF(ISNUMBER(Results!B566),IF(OR(Results!B566=50,Results!B566&gt;50),1,""),"")</f>
      </c>
    </row>
    <row r="567" spans="6:7" ht="12.75">
      <c r="F567" s="28">
        <f>IF(ISNUMBER(Results!B567),1,"")</f>
      </c>
      <c r="G567" s="28">
        <f>IF(ISNUMBER(Results!B567),IF(OR(Results!B567=50,Results!B567&gt;50),1,""),"")</f>
      </c>
    </row>
    <row r="568" spans="6:7" ht="12.75">
      <c r="F568" s="28">
        <f>IF(ISNUMBER(Results!B568),1,"")</f>
      </c>
      <c r="G568" s="28">
        <f>IF(ISNUMBER(Results!B568),IF(OR(Results!B568=50,Results!B568&gt;50),1,""),"")</f>
      </c>
    </row>
    <row r="569" spans="6:7" ht="12.75">
      <c r="F569" s="28">
        <f>IF(ISNUMBER(Results!B569),1,"")</f>
      </c>
      <c r="G569" s="28">
        <f>IF(ISNUMBER(Results!B569),IF(OR(Results!B569=50,Results!B569&gt;50),1,""),"")</f>
      </c>
    </row>
    <row r="570" spans="6:7" ht="12.75">
      <c r="F570" s="28">
        <f>IF(ISNUMBER(Results!B570),1,"")</f>
      </c>
      <c r="G570" s="28">
        <f>IF(ISNUMBER(Results!B570),IF(OR(Results!B570=50,Results!B570&gt;50),1,""),"")</f>
      </c>
    </row>
    <row r="571" spans="6:7" ht="12.75">
      <c r="F571" s="28">
        <f>IF(ISNUMBER(Results!B571),1,"")</f>
      </c>
      <c r="G571" s="28">
        <f>IF(ISNUMBER(Results!B571),IF(OR(Results!B571=50,Results!B571&gt;50),1,""),"")</f>
      </c>
    </row>
    <row r="572" spans="6:7" ht="12.75">
      <c r="F572" s="28">
        <f>IF(ISNUMBER(Results!B572),1,"")</f>
      </c>
      <c r="G572" s="28">
        <f>IF(ISNUMBER(Results!B572),IF(OR(Results!B572=50,Results!B572&gt;50),1,""),"")</f>
      </c>
    </row>
    <row r="573" spans="6:7" ht="12.75">
      <c r="F573" s="28">
        <f>IF(ISNUMBER(Results!B573),1,"")</f>
      </c>
      <c r="G573" s="28">
        <f>IF(ISNUMBER(Results!B573),IF(OR(Results!B573=50,Results!B573&gt;50),1,""),"")</f>
      </c>
    </row>
    <row r="574" spans="6:7" ht="12.75">
      <c r="F574" s="28">
        <f>IF(ISNUMBER(Results!B574),1,"")</f>
      </c>
      <c r="G574" s="28">
        <f>IF(ISNUMBER(Results!B574),IF(OR(Results!B574=50,Results!B574&gt;50),1,""),"")</f>
      </c>
    </row>
    <row r="575" spans="6:7" ht="12.75">
      <c r="F575" s="28">
        <f>IF(ISNUMBER(Results!B575),1,"")</f>
      </c>
      <c r="G575" s="28">
        <f>IF(ISNUMBER(Results!B575),IF(OR(Results!B575=50,Results!B575&gt;50),1,""),"")</f>
      </c>
    </row>
    <row r="576" spans="6:7" ht="12.75">
      <c r="F576" s="28">
        <f>IF(ISNUMBER(Results!B576),1,"")</f>
      </c>
      <c r="G576" s="28">
        <f>IF(ISNUMBER(Results!B576),IF(OR(Results!B576=50,Results!B576&gt;50),1,""),"")</f>
      </c>
    </row>
    <row r="577" spans="6:7" ht="12.75">
      <c r="F577" s="28">
        <f>IF(ISNUMBER(Results!B577),1,"")</f>
      </c>
      <c r="G577" s="28">
        <f>IF(ISNUMBER(Results!B577),IF(OR(Results!B577=50,Results!B577&gt;50),1,""),"")</f>
      </c>
    </row>
    <row r="578" spans="6:7" ht="12.75">
      <c r="F578" s="28">
        <f>IF(ISNUMBER(Results!B578),1,"")</f>
      </c>
      <c r="G578" s="28">
        <f>IF(ISNUMBER(Results!B578),IF(OR(Results!B578=50,Results!B578&gt;50),1,""),"")</f>
      </c>
    </row>
    <row r="579" spans="6:7" ht="12.75">
      <c r="F579" s="28">
        <f>IF(ISNUMBER(Results!B579),1,"")</f>
      </c>
      <c r="G579" s="28">
        <f>IF(ISNUMBER(Results!B579),IF(OR(Results!B579=50,Results!B579&gt;50),1,""),"")</f>
      </c>
    </row>
    <row r="580" spans="6:7" ht="12.75">
      <c r="F580" s="28">
        <f>IF(ISNUMBER(Results!B580),1,"")</f>
      </c>
      <c r="G580" s="28">
        <f>IF(ISNUMBER(Results!B580),IF(OR(Results!B580=50,Results!B580&gt;50),1,""),"")</f>
      </c>
    </row>
    <row r="581" spans="6:7" ht="12.75">
      <c r="F581" s="28">
        <f>IF(ISNUMBER(Results!B581),1,"")</f>
      </c>
      <c r="G581" s="28">
        <f>IF(ISNUMBER(Results!B581),IF(OR(Results!B581=50,Results!B581&gt;50),1,""),"")</f>
      </c>
    </row>
    <row r="582" spans="6:7" ht="12.75">
      <c r="F582" s="28">
        <f>IF(ISNUMBER(Results!B582),1,"")</f>
      </c>
      <c r="G582" s="28">
        <f>IF(ISNUMBER(Results!B582),IF(OR(Results!B582=50,Results!B582&gt;50),1,""),"")</f>
      </c>
    </row>
    <row r="583" spans="6:7" ht="12.75">
      <c r="F583" s="28">
        <f>IF(ISNUMBER(Results!B583),1,"")</f>
      </c>
      <c r="G583" s="28">
        <f>IF(ISNUMBER(Results!B583),IF(OR(Results!B583=50,Results!B583&gt;50),1,""),"")</f>
      </c>
    </row>
    <row r="584" spans="6:7" ht="12.75">
      <c r="F584" s="28">
        <f>IF(ISNUMBER(Results!B584),1,"")</f>
      </c>
      <c r="G584" s="28">
        <f>IF(ISNUMBER(Results!B584),IF(OR(Results!B584=50,Results!B584&gt;50),1,""),"")</f>
      </c>
    </row>
    <row r="585" spans="6:7" ht="12.75">
      <c r="F585" s="28">
        <f>IF(ISNUMBER(Results!B585),1,"")</f>
      </c>
      <c r="G585" s="28">
        <f>IF(ISNUMBER(Results!B585),IF(OR(Results!B585=50,Results!B585&gt;50),1,""),"")</f>
      </c>
    </row>
    <row r="586" spans="6:7" ht="12.75">
      <c r="F586" s="28">
        <f>IF(ISNUMBER(Results!B586),1,"")</f>
      </c>
      <c r="G586" s="28">
        <f>IF(ISNUMBER(Results!B586),IF(OR(Results!B586=50,Results!B586&gt;50),1,""),"")</f>
      </c>
    </row>
    <row r="587" spans="6:7" ht="12.75">
      <c r="F587" s="28">
        <f>IF(ISNUMBER(Results!B587),1,"")</f>
      </c>
      <c r="G587" s="28">
        <f>IF(ISNUMBER(Results!B587),IF(OR(Results!B587=50,Results!B587&gt;50),1,""),"")</f>
      </c>
    </row>
    <row r="588" spans="6:7" ht="12.75">
      <c r="F588" s="28">
        <f>IF(ISNUMBER(Results!B588),1,"")</f>
      </c>
      <c r="G588" s="28">
        <f>IF(ISNUMBER(Results!B588),IF(OR(Results!B588=50,Results!B588&gt;50),1,""),"")</f>
      </c>
    </row>
    <row r="589" spans="6:7" ht="12.75">
      <c r="F589" s="28">
        <f>IF(ISNUMBER(Results!B589),1,"")</f>
      </c>
      <c r="G589" s="28">
        <f>IF(ISNUMBER(Results!B589),IF(OR(Results!B589=50,Results!B589&gt;50),1,""),"")</f>
      </c>
    </row>
    <row r="590" spans="6:7" ht="12.75">
      <c r="F590" s="28">
        <f>IF(ISNUMBER(Results!B590),1,"")</f>
      </c>
      <c r="G590" s="28">
        <f>IF(ISNUMBER(Results!B590),IF(OR(Results!B590=50,Results!B590&gt;50),1,""),"")</f>
      </c>
    </row>
    <row r="591" spans="6:7" ht="12.75">
      <c r="F591" s="28">
        <f>IF(ISNUMBER(Results!B591),1,"")</f>
      </c>
      <c r="G591" s="28">
        <f>IF(ISNUMBER(Results!B591),IF(OR(Results!B591=50,Results!B591&gt;50),1,""),"")</f>
      </c>
    </row>
    <row r="592" spans="6:7" ht="12.75">
      <c r="F592" s="28">
        <f>IF(ISNUMBER(Results!B592),1,"")</f>
      </c>
      <c r="G592" s="28">
        <f>IF(ISNUMBER(Results!B592),IF(OR(Results!B592=50,Results!B592&gt;50),1,""),"")</f>
      </c>
    </row>
    <row r="593" spans="6:7" ht="12.75">
      <c r="F593" s="28">
        <f>IF(ISNUMBER(Results!B593),1,"")</f>
      </c>
      <c r="G593" s="28">
        <f>IF(ISNUMBER(Results!B593),IF(OR(Results!B593=50,Results!B593&gt;50),1,""),"")</f>
      </c>
    </row>
    <row r="594" spans="6:7" ht="12.75">
      <c r="F594" s="28">
        <f>IF(ISNUMBER(Results!B594),1,"")</f>
      </c>
      <c r="G594" s="28">
        <f>IF(ISNUMBER(Results!B594),IF(OR(Results!B594=50,Results!B594&gt;50),1,""),"")</f>
      </c>
    </row>
    <row r="595" spans="6:7" ht="12.75">
      <c r="F595" s="28">
        <f>IF(ISNUMBER(Results!B595),1,"")</f>
      </c>
      <c r="G595" s="28">
        <f>IF(ISNUMBER(Results!B595),IF(OR(Results!B595=50,Results!B595&gt;50),1,""),"")</f>
      </c>
    </row>
    <row r="596" spans="6:7" ht="12.75">
      <c r="F596" s="28">
        <f>IF(ISNUMBER(Results!B596),1,"")</f>
      </c>
      <c r="G596" s="28">
        <f>IF(ISNUMBER(Results!B596),IF(OR(Results!B596=50,Results!B596&gt;50),1,""),"")</f>
      </c>
    </row>
    <row r="597" spans="6:7" ht="12.75">
      <c r="F597" s="28">
        <f>IF(ISNUMBER(Results!B597),1,"")</f>
      </c>
      <c r="G597" s="28">
        <f>IF(ISNUMBER(Results!B597),IF(OR(Results!B597=50,Results!B597&gt;50),1,""),"")</f>
      </c>
    </row>
    <row r="598" spans="6:7" ht="12.75">
      <c r="F598" s="28">
        <f>IF(ISNUMBER(Results!B598),1,"")</f>
      </c>
      <c r="G598" s="28">
        <f>IF(ISNUMBER(Results!B598),IF(OR(Results!B598=50,Results!B598&gt;50),1,""),"")</f>
      </c>
    </row>
    <row r="599" spans="6:7" ht="12.75">
      <c r="F599" s="28">
        <f>IF(ISNUMBER(Results!B599),1,"")</f>
      </c>
      <c r="G599" s="28">
        <f>IF(ISNUMBER(Results!B599),IF(OR(Results!B599=50,Results!B599&gt;50),1,""),"")</f>
      </c>
    </row>
    <row r="600" spans="6:7" ht="12.75">
      <c r="F600" s="28">
        <f>IF(ISNUMBER(Results!B600),1,"")</f>
      </c>
      <c r="G600" s="28">
        <f>IF(ISNUMBER(Results!B600),IF(OR(Results!B600=50,Results!B600&gt;50),1,""),"")</f>
      </c>
    </row>
    <row r="601" spans="6:7" ht="12.75">
      <c r="F601" s="28">
        <f>IF(ISNUMBER(Results!B601),1,"")</f>
      </c>
      <c r="G601" s="28">
        <f>IF(ISNUMBER(Results!B601),IF(OR(Results!B601=50,Results!B601&gt;50),1,""),"")</f>
      </c>
    </row>
    <row r="602" spans="6:7" ht="12.75">
      <c r="F602" s="28">
        <f>IF(ISNUMBER(Results!B602),1,"")</f>
      </c>
      <c r="G602" s="28">
        <f>IF(ISNUMBER(Results!B602),IF(OR(Results!B602=50,Results!B602&gt;50),1,""),"")</f>
      </c>
    </row>
    <row r="603" spans="6:7" ht="12.75">
      <c r="F603" s="28">
        <f>IF(ISNUMBER(Results!B603),1,"")</f>
      </c>
      <c r="G603" s="28">
        <f>IF(ISNUMBER(Results!B603),IF(OR(Results!B603=50,Results!B603&gt;50),1,""),"")</f>
      </c>
    </row>
    <row r="604" spans="6:7" ht="12.75">
      <c r="F604" s="28">
        <f>IF(ISNUMBER(Results!B604),1,"")</f>
      </c>
      <c r="G604" s="28">
        <f>IF(ISNUMBER(Results!B604),IF(OR(Results!B604=50,Results!B604&gt;50),1,""),"")</f>
      </c>
    </row>
    <row r="605" spans="6:7" ht="12.75">
      <c r="F605" s="28">
        <f>IF(ISNUMBER(Results!B605),1,"")</f>
      </c>
      <c r="G605" s="28">
        <f>IF(ISNUMBER(Results!B605),IF(OR(Results!B605=50,Results!B605&gt;50),1,""),"")</f>
      </c>
    </row>
    <row r="606" spans="6:7" ht="12.75">
      <c r="F606" s="28">
        <f>IF(ISNUMBER(Results!B606),1,"")</f>
      </c>
      <c r="G606" s="28">
        <f>IF(ISNUMBER(Results!B606),IF(OR(Results!B606=50,Results!B606&gt;50),1,""),"")</f>
      </c>
    </row>
    <row r="607" spans="6:7" ht="12.75">
      <c r="F607" s="28">
        <f>IF(ISNUMBER(Results!B607),1,"")</f>
      </c>
      <c r="G607" s="28">
        <f>IF(ISNUMBER(Results!B607),IF(OR(Results!B607=50,Results!B607&gt;50),1,""),"")</f>
      </c>
    </row>
    <row r="608" spans="6:7" ht="12.75">
      <c r="F608" s="28">
        <f>IF(ISNUMBER(Results!B608),1,"")</f>
      </c>
      <c r="G608" s="28">
        <f>IF(ISNUMBER(Results!B608),IF(OR(Results!B608=50,Results!B608&gt;50),1,""),"")</f>
      </c>
    </row>
    <row r="609" spans="6:7" ht="12.75">
      <c r="F609" s="28">
        <f>IF(ISNUMBER(Results!B609),1,"")</f>
      </c>
      <c r="G609" s="28">
        <f>IF(ISNUMBER(Results!B609),IF(OR(Results!B609=50,Results!B609&gt;50),1,""),"")</f>
      </c>
    </row>
    <row r="610" spans="6:7" ht="12.75">
      <c r="F610" s="28">
        <f>IF(ISNUMBER(Results!B610),1,"")</f>
      </c>
      <c r="G610" s="28">
        <f>IF(ISNUMBER(Results!B610),IF(OR(Results!B610=50,Results!B610&gt;50),1,""),"")</f>
      </c>
    </row>
    <row r="611" spans="6:7" ht="12.75">
      <c r="F611" s="28">
        <f>IF(ISNUMBER(Results!B611),1,"")</f>
      </c>
      <c r="G611" s="28">
        <f>IF(ISNUMBER(Results!B611),IF(OR(Results!B611=50,Results!B611&gt;50),1,""),"")</f>
      </c>
    </row>
    <row r="612" spans="6:7" ht="12.75">
      <c r="F612" s="28">
        <f>IF(ISNUMBER(Results!B612),1,"")</f>
      </c>
      <c r="G612" s="28">
        <f>IF(ISNUMBER(Results!B612),IF(OR(Results!B612=50,Results!B612&gt;50),1,""),"")</f>
      </c>
    </row>
    <row r="613" spans="6:7" ht="12.75">
      <c r="F613" s="28">
        <f>IF(ISNUMBER(Results!B613),1,"")</f>
      </c>
      <c r="G613" s="28">
        <f>IF(ISNUMBER(Results!B613),IF(OR(Results!B613=50,Results!B613&gt;50),1,""),"")</f>
      </c>
    </row>
    <row r="614" spans="6:7" ht="12.75">
      <c r="F614" s="28">
        <f>IF(ISNUMBER(Results!B614),1,"")</f>
      </c>
      <c r="G614" s="28">
        <f>IF(ISNUMBER(Results!B614),IF(OR(Results!B614=50,Results!B614&gt;50),1,""),"")</f>
      </c>
    </row>
    <row r="615" spans="6:7" ht="12.75">
      <c r="F615" s="28">
        <f>IF(ISNUMBER(Results!B615),1,"")</f>
      </c>
      <c r="G615" s="28">
        <f>IF(ISNUMBER(Results!B615),IF(OR(Results!B615=50,Results!B615&gt;50),1,""),"")</f>
      </c>
    </row>
    <row r="616" spans="6:7" ht="12.75">
      <c r="F616" s="28">
        <f>IF(ISNUMBER(Results!B616),1,"")</f>
      </c>
      <c r="G616" s="28">
        <f>IF(ISNUMBER(Results!B616),IF(OR(Results!B616=50,Results!B616&gt;50),1,""),"")</f>
      </c>
    </row>
    <row r="617" spans="6:7" ht="12.75">
      <c r="F617" s="28">
        <f>IF(ISNUMBER(Results!B617),1,"")</f>
      </c>
      <c r="G617" s="28">
        <f>IF(ISNUMBER(Results!B617),IF(OR(Results!B617=50,Results!B617&gt;50),1,""),"")</f>
      </c>
    </row>
    <row r="618" spans="6:7" ht="12.75">
      <c r="F618" s="28">
        <f>IF(ISNUMBER(Results!B618),1,"")</f>
      </c>
      <c r="G618" s="28">
        <f>IF(ISNUMBER(Results!B618),IF(OR(Results!B618=50,Results!B618&gt;50),1,""),"")</f>
      </c>
    </row>
    <row r="619" spans="6:7" ht="12.75">
      <c r="F619" s="28">
        <f>IF(ISNUMBER(Results!B619),1,"")</f>
      </c>
      <c r="G619" s="28">
        <f>IF(ISNUMBER(Results!B619),IF(OR(Results!B619=50,Results!B619&gt;50),1,""),"")</f>
      </c>
    </row>
    <row r="620" spans="6:7" ht="12.75">
      <c r="F620" s="28">
        <f>IF(ISNUMBER(Results!B620),1,"")</f>
      </c>
      <c r="G620" s="28">
        <f>IF(ISNUMBER(Results!B620),IF(OR(Results!B620=50,Results!B620&gt;50),1,""),"")</f>
      </c>
    </row>
    <row r="621" spans="6:7" ht="12.75">
      <c r="F621" s="28">
        <f>IF(ISNUMBER(Results!B621),1,"")</f>
      </c>
      <c r="G621" s="28">
        <f>IF(ISNUMBER(Results!B621),IF(OR(Results!B621=50,Results!B621&gt;50),1,""),"")</f>
      </c>
    </row>
    <row r="622" spans="6:7" ht="12.75">
      <c r="F622" s="28">
        <f>IF(ISNUMBER(Results!B622),1,"")</f>
      </c>
      <c r="G622" s="28">
        <f>IF(ISNUMBER(Results!B622),IF(OR(Results!B622=50,Results!B622&gt;50),1,""),"")</f>
      </c>
    </row>
    <row r="623" spans="6:7" ht="12.75">
      <c r="F623" s="28">
        <f>IF(ISNUMBER(Results!B623),1,"")</f>
      </c>
      <c r="G623" s="28">
        <f>IF(ISNUMBER(Results!B623),IF(OR(Results!B623=50,Results!B623&gt;50),1,""),"")</f>
      </c>
    </row>
    <row r="624" spans="6:7" ht="12.75">
      <c r="F624" s="28">
        <f>IF(ISNUMBER(Results!B624),1,"")</f>
      </c>
      <c r="G624" s="28">
        <f>IF(ISNUMBER(Results!B624),IF(OR(Results!B624=50,Results!B624&gt;50),1,""),"")</f>
      </c>
    </row>
    <row r="625" spans="6:7" ht="12.75">
      <c r="F625" s="28">
        <f>IF(ISNUMBER(Results!B625),1,"")</f>
      </c>
      <c r="G625" s="28">
        <f>IF(ISNUMBER(Results!B625),IF(OR(Results!B625=50,Results!B625&gt;50),1,""),"")</f>
      </c>
    </row>
    <row r="626" spans="6:7" ht="12.75">
      <c r="F626" s="28">
        <f>IF(ISNUMBER(Results!B626),1,"")</f>
      </c>
      <c r="G626" s="28">
        <f>IF(ISNUMBER(Results!B626),IF(OR(Results!B626=50,Results!B626&gt;50),1,""),"")</f>
      </c>
    </row>
    <row r="627" spans="6:7" ht="12.75">
      <c r="F627" s="28">
        <f>IF(ISNUMBER(Results!B627),1,"")</f>
      </c>
      <c r="G627" s="28">
        <f>IF(ISNUMBER(Results!B627),IF(OR(Results!B627=50,Results!B627&gt;50),1,""),"")</f>
      </c>
    </row>
    <row r="628" spans="6:7" ht="12.75">
      <c r="F628" s="28">
        <f>IF(ISNUMBER(Results!B628),1,"")</f>
      </c>
      <c r="G628" s="28">
        <f>IF(ISNUMBER(Results!B628),IF(OR(Results!B628=50,Results!B628&gt;50),1,""),"")</f>
      </c>
    </row>
    <row r="629" spans="6:7" ht="12.75">
      <c r="F629" s="28">
        <f>IF(ISNUMBER(Results!B629),1,"")</f>
      </c>
      <c r="G629" s="28">
        <f>IF(ISNUMBER(Results!B629),IF(OR(Results!B629=50,Results!B629&gt;50),1,""),"")</f>
      </c>
    </row>
    <row r="630" spans="6:7" ht="12.75">
      <c r="F630" s="28">
        <f>IF(ISNUMBER(Results!B630),1,"")</f>
      </c>
      <c r="G630" s="28">
        <f>IF(ISNUMBER(Results!B630),IF(OR(Results!B630=50,Results!B630&gt;50),1,""),"")</f>
      </c>
    </row>
    <row r="631" spans="6:7" ht="12.75">
      <c r="F631" s="28">
        <f>IF(ISNUMBER(Results!B631),1,"")</f>
      </c>
      <c r="G631" s="28">
        <f>IF(ISNUMBER(Results!B631),IF(OR(Results!B631=50,Results!B631&gt;50),1,""),"")</f>
      </c>
    </row>
    <row r="632" spans="6:7" ht="12.75">
      <c r="F632" s="28">
        <f>IF(ISNUMBER(Results!B632),1,"")</f>
      </c>
      <c r="G632" s="28">
        <f>IF(ISNUMBER(Results!B632),IF(OR(Results!B632=50,Results!B632&gt;50),1,""),"")</f>
      </c>
    </row>
    <row r="633" spans="6:7" ht="12.75">
      <c r="F633" s="28">
        <f>IF(ISNUMBER(Results!B633),1,"")</f>
      </c>
      <c r="G633" s="28">
        <f>IF(ISNUMBER(Results!B633),IF(OR(Results!B633=50,Results!B633&gt;50),1,""),"")</f>
      </c>
    </row>
    <row r="634" spans="6:7" ht="12.75">
      <c r="F634" s="28">
        <f>IF(ISNUMBER(Results!B634),1,"")</f>
      </c>
      <c r="G634" s="28">
        <f>IF(ISNUMBER(Results!B634),IF(OR(Results!B634=50,Results!B634&gt;50),1,""),"")</f>
      </c>
    </row>
    <row r="635" spans="6:7" ht="12.75">
      <c r="F635" s="28">
        <f>IF(ISNUMBER(Results!B635),1,"")</f>
      </c>
      <c r="G635" s="28">
        <f>IF(ISNUMBER(Results!B635),IF(OR(Results!B635=50,Results!B635&gt;50),1,""),"")</f>
      </c>
    </row>
    <row r="636" spans="6:7" ht="12.75">
      <c r="F636" s="28">
        <f>IF(ISNUMBER(Results!B636),1,"")</f>
      </c>
      <c r="G636" s="28">
        <f>IF(ISNUMBER(Results!B636),IF(OR(Results!B636=50,Results!B636&gt;50),1,""),"")</f>
      </c>
    </row>
    <row r="637" spans="6:7" ht="12.75">
      <c r="F637" s="28">
        <f>IF(ISNUMBER(Results!B637),1,"")</f>
      </c>
      <c r="G637" s="28">
        <f>IF(ISNUMBER(Results!B637),IF(OR(Results!B637=50,Results!B637&gt;50),1,""),"")</f>
      </c>
    </row>
    <row r="638" spans="6:7" ht="12.75">
      <c r="F638" s="28">
        <f>IF(ISNUMBER(Results!B638),1,"")</f>
      </c>
      <c r="G638" s="28">
        <f>IF(ISNUMBER(Results!B638),IF(OR(Results!B638=50,Results!B638&gt;50),1,""),"")</f>
      </c>
    </row>
    <row r="639" spans="6:7" ht="12.75">
      <c r="F639" s="28">
        <f>IF(ISNUMBER(Results!B639),1,"")</f>
      </c>
      <c r="G639" s="28">
        <f>IF(ISNUMBER(Results!B639),IF(OR(Results!B639=50,Results!B639&gt;50),1,""),"")</f>
      </c>
    </row>
    <row r="640" spans="6:7" ht="12.75">
      <c r="F640" s="28">
        <f>IF(ISNUMBER(Results!B640),1,"")</f>
      </c>
      <c r="G640" s="28">
        <f>IF(ISNUMBER(Results!B640),IF(OR(Results!B640=50,Results!B640&gt;50),1,""),"")</f>
      </c>
    </row>
    <row r="641" spans="6:7" ht="12.75">
      <c r="F641" s="28">
        <f>IF(ISNUMBER(Results!B641),1,"")</f>
      </c>
      <c r="G641" s="28">
        <f>IF(ISNUMBER(Results!B641),IF(OR(Results!B641=50,Results!B641&gt;50),1,""),"")</f>
      </c>
    </row>
    <row r="642" spans="6:7" ht="12.75">
      <c r="F642" s="28">
        <f>IF(ISNUMBER(Results!B642),1,"")</f>
      </c>
      <c r="G642" s="28">
        <f>IF(ISNUMBER(Results!B642),IF(OR(Results!B642=50,Results!B642&gt;50),1,""),"")</f>
      </c>
    </row>
    <row r="643" spans="6:7" ht="12.75">
      <c r="F643" s="28">
        <f>IF(ISNUMBER(Results!B643),1,"")</f>
      </c>
      <c r="G643" s="28">
        <f>IF(ISNUMBER(Results!B643),IF(OR(Results!B643=50,Results!B643&gt;50),1,""),"")</f>
      </c>
    </row>
    <row r="644" spans="6:7" ht="12.75">
      <c r="F644" s="28">
        <f>IF(ISNUMBER(Results!B644),1,"")</f>
      </c>
      <c r="G644" s="28">
        <f>IF(ISNUMBER(Results!B644),IF(OR(Results!B644=50,Results!B644&gt;50),1,""),"")</f>
      </c>
    </row>
    <row r="645" spans="6:7" ht="12.75">
      <c r="F645" s="28">
        <f>IF(ISNUMBER(Results!B645),1,"")</f>
      </c>
      <c r="G645" s="28">
        <f>IF(ISNUMBER(Results!B645),IF(OR(Results!B645=50,Results!B645&gt;50),1,""),"")</f>
      </c>
    </row>
    <row r="646" spans="6:7" ht="12.75">
      <c r="F646" s="28">
        <f>IF(ISNUMBER(Results!B646),1,"")</f>
      </c>
      <c r="G646" s="28">
        <f>IF(ISNUMBER(Results!B646),IF(OR(Results!B646=50,Results!B646&gt;50),1,""),"")</f>
      </c>
    </row>
    <row r="647" spans="6:7" ht="12.75">
      <c r="F647" s="28">
        <f>IF(ISNUMBER(Results!B647),1,"")</f>
      </c>
      <c r="G647" s="28">
        <f>IF(ISNUMBER(Results!B647),IF(OR(Results!B647=50,Results!B647&gt;50),1,""),"")</f>
      </c>
    </row>
    <row r="648" spans="6:7" ht="12.75">
      <c r="F648" s="28">
        <f>IF(ISNUMBER(Results!B648),1,"")</f>
      </c>
      <c r="G648" s="28">
        <f>IF(ISNUMBER(Results!B648),IF(OR(Results!B648=50,Results!B648&gt;50),1,""),"")</f>
      </c>
    </row>
    <row r="649" spans="6:7" ht="12.75">
      <c r="F649" s="28">
        <f>IF(ISNUMBER(Results!B649),1,"")</f>
      </c>
      <c r="G649" s="28">
        <f>IF(ISNUMBER(Results!B649),IF(OR(Results!B649=50,Results!B649&gt;50),1,""),"")</f>
      </c>
    </row>
    <row r="650" spans="6:7" ht="12.75">
      <c r="F650" s="28">
        <f>IF(ISNUMBER(Results!B650),1,"")</f>
      </c>
      <c r="G650" s="28">
        <f>IF(ISNUMBER(Results!B650),IF(OR(Results!B650=50,Results!B650&gt;50),1,""),"")</f>
      </c>
    </row>
    <row r="651" spans="6:7" ht="12.75">
      <c r="F651" s="28">
        <f>IF(ISNUMBER(Results!B651),1,"")</f>
      </c>
      <c r="G651" s="28">
        <f>IF(ISNUMBER(Results!B651),IF(OR(Results!B651=50,Results!B651&gt;50),1,""),"")</f>
      </c>
    </row>
    <row r="652" spans="6:7" ht="12.75">
      <c r="F652" s="28">
        <f>IF(ISNUMBER(Results!B652),1,"")</f>
      </c>
      <c r="G652" s="28">
        <f>IF(ISNUMBER(Results!B652),IF(OR(Results!B652=50,Results!B652&gt;50),1,""),"")</f>
      </c>
    </row>
    <row r="653" spans="6:7" ht="12.75">
      <c r="F653" s="28">
        <f>IF(ISNUMBER(Results!B653),1,"")</f>
      </c>
      <c r="G653" s="28">
        <f>IF(ISNUMBER(Results!B653),IF(OR(Results!B653=50,Results!B653&gt;50),1,""),"")</f>
      </c>
    </row>
    <row r="654" spans="6:7" ht="12.75">
      <c r="F654" s="28">
        <f>IF(ISNUMBER(Results!B654),1,"")</f>
      </c>
      <c r="G654" s="28">
        <f>IF(ISNUMBER(Results!B654),IF(OR(Results!B654=50,Results!B654&gt;50),1,""),"")</f>
      </c>
    </row>
    <row r="655" spans="6:7" ht="12.75">
      <c r="F655" s="28">
        <f>IF(ISNUMBER(Results!B655),1,"")</f>
      </c>
      <c r="G655" s="28">
        <f>IF(ISNUMBER(Results!B655),IF(OR(Results!B655=50,Results!B655&gt;50),1,""),"")</f>
      </c>
    </row>
    <row r="656" spans="6:7" ht="12.75">
      <c r="F656" s="28">
        <f>IF(ISNUMBER(Results!B656),1,"")</f>
      </c>
      <c r="G656" s="28">
        <f>IF(ISNUMBER(Results!B656),IF(OR(Results!B656=50,Results!B656&gt;50),1,""),"")</f>
      </c>
    </row>
    <row r="657" spans="6:7" ht="12.75">
      <c r="F657" s="28">
        <f>IF(ISNUMBER(Results!B657),1,"")</f>
      </c>
      <c r="G657" s="28">
        <f>IF(ISNUMBER(Results!B657),IF(OR(Results!B657=50,Results!B657&gt;50),1,""),"")</f>
      </c>
    </row>
    <row r="658" spans="6:7" ht="12.75">
      <c r="F658" s="28">
        <f>IF(ISNUMBER(Results!B658),1,"")</f>
      </c>
      <c r="G658" s="28">
        <f>IF(ISNUMBER(Results!B658),IF(OR(Results!B658=50,Results!B658&gt;50),1,""),"")</f>
      </c>
    </row>
    <row r="659" spans="6:7" ht="12.75">
      <c r="F659" s="28">
        <f>IF(ISNUMBER(Results!B659),1,"")</f>
      </c>
      <c r="G659" s="28">
        <f>IF(ISNUMBER(Results!B659),IF(OR(Results!B659=50,Results!B659&gt;50),1,""),"")</f>
      </c>
    </row>
    <row r="660" spans="6:7" ht="12.75">
      <c r="F660" s="28">
        <f>IF(ISNUMBER(Results!B660),1,"")</f>
      </c>
      <c r="G660" s="28">
        <f>IF(ISNUMBER(Results!B660),IF(OR(Results!B660=50,Results!B660&gt;50),1,""),"")</f>
      </c>
    </row>
    <row r="661" spans="6:7" ht="12.75">
      <c r="F661" s="28">
        <f>IF(ISNUMBER(Results!B661),1,"")</f>
      </c>
      <c r="G661" s="28">
        <f>IF(ISNUMBER(Results!B661),IF(OR(Results!B661=50,Results!B661&gt;50),1,""),"")</f>
      </c>
    </row>
    <row r="662" spans="6:7" ht="12.75">
      <c r="F662" s="28">
        <f>IF(ISNUMBER(Results!B662),1,"")</f>
      </c>
      <c r="G662" s="28">
        <f>IF(ISNUMBER(Results!B662),IF(OR(Results!B662=50,Results!B662&gt;50),1,""),"")</f>
      </c>
    </row>
    <row r="663" spans="6:7" ht="12.75">
      <c r="F663" s="28">
        <f>IF(ISNUMBER(Results!B663),1,"")</f>
      </c>
      <c r="G663" s="28">
        <f>IF(ISNUMBER(Results!B663),IF(OR(Results!B663=50,Results!B663&gt;50),1,""),"")</f>
      </c>
    </row>
    <row r="664" spans="6:7" ht="12.75">
      <c r="F664" s="28">
        <f>IF(ISNUMBER(Results!B664),1,"")</f>
      </c>
      <c r="G664" s="28">
        <f>IF(ISNUMBER(Results!B664),IF(OR(Results!B664=50,Results!B664&gt;50),1,""),"")</f>
      </c>
    </row>
    <row r="665" spans="6:7" ht="12.75">
      <c r="F665" s="28">
        <f>IF(ISNUMBER(Results!B665),1,"")</f>
      </c>
      <c r="G665" s="28">
        <f>IF(ISNUMBER(Results!B665),IF(OR(Results!B665=50,Results!B665&gt;50),1,""),"")</f>
      </c>
    </row>
    <row r="666" spans="6:7" ht="12.75">
      <c r="F666" s="28">
        <f>IF(ISNUMBER(Results!B666),1,"")</f>
      </c>
      <c r="G666" s="28">
        <f>IF(ISNUMBER(Results!B666),IF(OR(Results!B666=50,Results!B666&gt;50),1,""),"")</f>
      </c>
    </row>
    <row r="667" spans="6:7" ht="12.75">
      <c r="F667" s="28">
        <f>IF(ISNUMBER(Results!B667),1,"")</f>
      </c>
      <c r="G667" s="28">
        <f>IF(ISNUMBER(Results!B667),IF(OR(Results!B667=50,Results!B667&gt;50),1,""),"")</f>
      </c>
    </row>
    <row r="668" spans="6:7" ht="12.75">
      <c r="F668" s="28">
        <f>IF(ISNUMBER(Results!B668),1,"")</f>
      </c>
      <c r="G668" s="28">
        <f>IF(ISNUMBER(Results!B668),IF(OR(Results!B668=50,Results!B668&gt;50),1,""),"")</f>
      </c>
    </row>
    <row r="669" spans="6:7" ht="12.75">
      <c r="F669" s="28">
        <f>IF(ISNUMBER(Results!B669),1,"")</f>
      </c>
      <c r="G669" s="28">
        <f>IF(ISNUMBER(Results!B669),IF(OR(Results!B669=50,Results!B669&gt;50),1,""),"")</f>
      </c>
    </row>
    <row r="670" spans="6:7" ht="12.75">
      <c r="F670" s="28">
        <f>IF(ISNUMBER(Results!B670),1,"")</f>
      </c>
      <c r="G670" s="28">
        <f>IF(ISNUMBER(Results!B670),IF(OR(Results!B670=50,Results!B670&gt;50),1,""),"")</f>
      </c>
    </row>
    <row r="671" spans="6:7" ht="12.75">
      <c r="F671" s="28">
        <f>IF(ISNUMBER(Results!B671),1,"")</f>
      </c>
      <c r="G671" s="28">
        <f>IF(ISNUMBER(Results!B671),IF(OR(Results!B671=50,Results!B671&gt;50),1,""),"")</f>
      </c>
    </row>
    <row r="672" spans="6:7" ht="12.75">
      <c r="F672" s="28">
        <f>IF(ISNUMBER(Results!B672),1,"")</f>
      </c>
      <c r="G672" s="28">
        <f>IF(ISNUMBER(Results!B672),IF(OR(Results!B672=50,Results!B672&gt;50),1,""),"")</f>
      </c>
    </row>
    <row r="673" spans="6:7" ht="12.75">
      <c r="F673" s="28">
        <f>IF(ISNUMBER(Results!B673),1,"")</f>
      </c>
      <c r="G673" s="28">
        <f>IF(ISNUMBER(Results!B673),IF(OR(Results!B673=50,Results!B673&gt;50),1,""),"")</f>
      </c>
    </row>
    <row r="674" spans="6:7" ht="12.75">
      <c r="F674" s="28">
        <f>IF(ISNUMBER(Results!B674),1,"")</f>
      </c>
      <c r="G674" s="28">
        <f>IF(ISNUMBER(Results!B674),IF(OR(Results!B674=50,Results!B674&gt;50),1,""),"")</f>
      </c>
    </row>
    <row r="675" spans="6:7" ht="12.75">
      <c r="F675" s="28">
        <f>IF(ISNUMBER(Results!B675),1,"")</f>
      </c>
      <c r="G675" s="28">
        <f>IF(ISNUMBER(Results!B675),IF(OR(Results!B675=50,Results!B675&gt;50),1,""),"")</f>
      </c>
    </row>
    <row r="676" spans="6:7" ht="12.75">
      <c r="F676" s="28">
        <f>IF(ISNUMBER(Results!B676),1,"")</f>
      </c>
      <c r="G676" s="28">
        <f>IF(ISNUMBER(Results!B676),IF(OR(Results!B676=50,Results!B676&gt;50),1,""),"")</f>
      </c>
    </row>
    <row r="677" spans="6:7" ht="12.75">
      <c r="F677" s="28">
        <f>IF(ISNUMBER(Results!B677),1,"")</f>
      </c>
      <c r="G677" s="28">
        <f>IF(ISNUMBER(Results!B677),IF(OR(Results!B677=50,Results!B677&gt;50),1,""),"")</f>
      </c>
    </row>
    <row r="678" spans="6:7" ht="12.75">
      <c r="F678" s="28">
        <f>IF(ISNUMBER(Results!B678),1,"")</f>
      </c>
      <c r="G678" s="28">
        <f>IF(ISNUMBER(Results!B678),IF(OR(Results!B678=50,Results!B678&gt;50),1,""),"")</f>
      </c>
    </row>
    <row r="679" spans="6:7" ht="12.75">
      <c r="F679" s="28">
        <f>IF(ISNUMBER(Results!B679),1,"")</f>
      </c>
      <c r="G679" s="28">
        <f>IF(ISNUMBER(Results!B679),IF(OR(Results!B679=50,Results!B679&gt;50),1,""),"")</f>
      </c>
    </row>
    <row r="680" spans="6:7" ht="12.75">
      <c r="F680" s="28">
        <f>IF(ISNUMBER(Results!B680),1,"")</f>
      </c>
      <c r="G680" s="28">
        <f>IF(ISNUMBER(Results!B680),IF(OR(Results!B680=50,Results!B680&gt;50),1,""),"")</f>
      </c>
    </row>
    <row r="681" spans="6:7" ht="12.75">
      <c r="F681" s="28">
        <f>IF(ISNUMBER(Results!B681),1,"")</f>
      </c>
      <c r="G681" s="28">
        <f>IF(ISNUMBER(Results!B681),IF(OR(Results!B681=50,Results!B681&gt;50),1,""),"")</f>
      </c>
    </row>
    <row r="682" spans="6:7" ht="12.75">
      <c r="F682" s="28">
        <f>IF(ISNUMBER(Results!B682),1,"")</f>
      </c>
      <c r="G682" s="28">
        <f>IF(ISNUMBER(Results!B682),IF(OR(Results!B682=50,Results!B682&gt;50),1,""),"")</f>
      </c>
    </row>
    <row r="683" spans="6:7" ht="12.75">
      <c r="F683" s="28">
        <f>IF(ISNUMBER(Results!B683),1,"")</f>
      </c>
      <c r="G683" s="28">
        <f>IF(ISNUMBER(Results!B683),IF(OR(Results!B683=50,Results!B683&gt;50),1,""),"")</f>
      </c>
    </row>
    <row r="684" spans="6:7" ht="12.75">
      <c r="F684" s="28">
        <f>IF(ISNUMBER(Results!B684),1,"")</f>
      </c>
      <c r="G684" s="28">
        <f>IF(ISNUMBER(Results!B684),IF(OR(Results!B684=50,Results!B684&gt;50),1,""),"")</f>
      </c>
    </row>
    <row r="685" spans="6:7" ht="12.75">
      <c r="F685" s="28">
        <f>IF(ISNUMBER(Results!B685),1,"")</f>
      </c>
      <c r="G685" s="28">
        <f>IF(ISNUMBER(Results!B685),IF(OR(Results!B685=50,Results!B685&gt;50),1,""),"")</f>
      </c>
    </row>
    <row r="686" spans="6:7" ht="12.75">
      <c r="F686" s="28">
        <f>IF(ISNUMBER(Results!B686),1,"")</f>
      </c>
      <c r="G686" s="28">
        <f>IF(ISNUMBER(Results!B686),IF(OR(Results!B686=50,Results!B686&gt;50),1,""),"")</f>
      </c>
    </row>
    <row r="687" spans="6:7" ht="12.75">
      <c r="F687" s="28">
        <f>IF(ISNUMBER(Results!B687),1,"")</f>
      </c>
      <c r="G687" s="28">
        <f>IF(ISNUMBER(Results!B687),IF(OR(Results!B687=50,Results!B687&gt;50),1,""),"")</f>
      </c>
    </row>
    <row r="688" spans="6:7" ht="12.75">
      <c r="F688" s="28">
        <f>IF(ISNUMBER(Results!B688),1,"")</f>
      </c>
      <c r="G688" s="28">
        <f>IF(ISNUMBER(Results!B688),IF(OR(Results!B688=50,Results!B688&gt;50),1,""),"")</f>
      </c>
    </row>
    <row r="689" spans="6:7" ht="12.75">
      <c r="F689" s="28">
        <f>IF(ISNUMBER(Results!B689),1,"")</f>
      </c>
      <c r="G689" s="28">
        <f>IF(ISNUMBER(Results!B689),IF(OR(Results!B689=50,Results!B689&gt;50),1,""),"")</f>
      </c>
    </row>
    <row r="690" spans="6:7" ht="12.75">
      <c r="F690" s="28">
        <f>IF(ISNUMBER(Results!B690),1,"")</f>
      </c>
      <c r="G690" s="28">
        <f>IF(ISNUMBER(Results!B690),IF(OR(Results!B690=50,Results!B690&gt;50),1,""),"")</f>
      </c>
    </row>
    <row r="691" spans="6:7" ht="12.75">
      <c r="F691" s="28">
        <f>IF(ISNUMBER(Results!B691),1,"")</f>
      </c>
      <c r="G691" s="28">
        <f>IF(ISNUMBER(Results!B691),IF(OR(Results!B691=50,Results!B691&gt;50),1,""),"")</f>
      </c>
    </row>
    <row r="692" spans="6:7" ht="12.75">
      <c r="F692" s="28">
        <f>IF(ISNUMBER(Results!B692),1,"")</f>
      </c>
      <c r="G692" s="28">
        <f>IF(ISNUMBER(Results!B692),IF(OR(Results!B692=50,Results!B692&gt;50),1,""),"")</f>
      </c>
    </row>
    <row r="693" spans="6:7" ht="12.75">
      <c r="F693" s="28">
        <f>IF(ISNUMBER(Results!B693),1,"")</f>
      </c>
      <c r="G693" s="28">
        <f>IF(ISNUMBER(Results!B693),IF(OR(Results!B693=50,Results!B693&gt;50),1,""),"")</f>
      </c>
    </row>
    <row r="694" spans="6:7" ht="12.75">
      <c r="F694" s="28">
        <f>IF(ISNUMBER(Results!B694),1,"")</f>
      </c>
      <c r="G694" s="28">
        <f>IF(ISNUMBER(Results!B694),IF(OR(Results!B694=50,Results!B694&gt;50),1,""),"")</f>
      </c>
    </row>
    <row r="695" spans="6:7" ht="12.75">
      <c r="F695" s="28">
        <f>IF(ISNUMBER(Results!B695),1,"")</f>
      </c>
      <c r="G695" s="28">
        <f>IF(ISNUMBER(Results!B695),IF(OR(Results!B695=50,Results!B695&gt;50),1,""),"")</f>
      </c>
    </row>
    <row r="696" spans="6:7" ht="12.75">
      <c r="F696" s="28">
        <f>IF(ISNUMBER(Results!B696),1,"")</f>
      </c>
      <c r="G696" s="28">
        <f>IF(ISNUMBER(Results!B696),IF(OR(Results!B696=50,Results!B696&gt;50),1,""),"")</f>
      </c>
    </row>
    <row r="697" spans="6:7" ht="12.75">
      <c r="F697" s="28">
        <f>IF(ISNUMBER(Results!B697),1,"")</f>
      </c>
      <c r="G697" s="28">
        <f>IF(ISNUMBER(Results!B697),IF(OR(Results!B697=50,Results!B697&gt;50),1,""),"")</f>
      </c>
    </row>
    <row r="698" spans="6:7" ht="12.75">
      <c r="F698" s="28">
        <f>IF(ISNUMBER(Results!B698),1,"")</f>
      </c>
      <c r="G698" s="28">
        <f>IF(ISNUMBER(Results!B698),IF(OR(Results!B698=50,Results!B698&gt;50),1,""),"")</f>
      </c>
    </row>
    <row r="699" spans="6:7" ht="12.75">
      <c r="F699" s="28">
        <f>IF(ISNUMBER(Results!B699),1,"")</f>
      </c>
      <c r="G699" s="28">
        <f>IF(ISNUMBER(Results!B699),IF(OR(Results!B699=50,Results!B699&gt;50),1,""),"")</f>
      </c>
    </row>
    <row r="700" spans="6:7" ht="12.75">
      <c r="F700" s="28">
        <f>IF(ISNUMBER(Results!B700),1,"")</f>
      </c>
      <c r="G700" s="28">
        <f>IF(ISNUMBER(Results!B700),IF(OR(Results!B700=50,Results!B700&gt;50),1,""),"")</f>
      </c>
    </row>
    <row r="701" spans="6:7" ht="12.75">
      <c r="F701" s="28">
        <f>IF(ISNUMBER(Results!B701),1,"")</f>
      </c>
      <c r="G701" s="28">
        <f>IF(ISNUMBER(Results!B701),IF(OR(Results!B701=50,Results!B701&gt;50),1,""),"")</f>
      </c>
    </row>
    <row r="702" spans="6:7" ht="12.75">
      <c r="F702" s="28">
        <f>IF(ISNUMBER(Results!B702),1,"")</f>
      </c>
      <c r="G702" s="28">
        <f>IF(ISNUMBER(Results!B702),IF(OR(Results!B702=50,Results!B702&gt;50),1,""),"")</f>
      </c>
    </row>
    <row r="703" spans="6:7" ht="12.75">
      <c r="F703" s="28">
        <f>IF(ISNUMBER(Results!B703),1,"")</f>
      </c>
      <c r="G703" s="28">
        <f>IF(ISNUMBER(Results!B703),IF(OR(Results!B703=50,Results!B703&gt;50),1,""),"")</f>
      </c>
    </row>
    <row r="704" spans="6:7" ht="12.75">
      <c r="F704" s="28">
        <f>IF(ISNUMBER(Results!B704),1,"")</f>
      </c>
      <c r="G704" s="28">
        <f>IF(ISNUMBER(Results!B704),IF(OR(Results!B704=50,Results!B704&gt;50),1,""),"")</f>
      </c>
    </row>
    <row r="705" spans="6:7" ht="12.75">
      <c r="F705" s="28">
        <f>IF(ISNUMBER(Results!B705),1,"")</f>
      </c>
      <c r="G705" s="28">
        <f>IF(ISNUMBER(Results!B705),IF(OR(Results!B705=50,Results!B705&gt;50),1,""),"")</f>
      </c>
    </row>
    <row r="706" spans="6:7" ht="12.75">
      <c r="F706" s="28">
        <f>IF(ISNUMBER(Results!B706),1,"")</f>
      </c>
      <c r="G706" s="28">
        <f>IF(ISNUMBER(Results!B706),IF(OR(Results!B706=50,Results!B706&gt;50),1,""),"")</f>
      </c>
    </row>
    <row r="707" spans="6:7" ht="12.75">
      <c r="F707" s="28">
        <f>IF(ISNUMBER(Results!B707),1,"")</f>
      </c>
      <c r="G707" s="28">
        <f>IF(ISNUMBER(Results!B707),IF(OR(Results!B707=50,Results!B707&gt;50),1,""),"")</f>
      </c>
    </row>
    <row r="708" spans="6:7" ht="12.75">
      <c r="F708" s="28">
        <f>IF(ISNUMBER(Results!B708),1,"")</f>
      </c>
      <c r="G708" s="28">
        <f>IF(ISNUMBER(Results!B708),IF(OR(Results!B708=50,Results!B708&gt;50),1,""),"")</f>
      </c>
    </row>
    <row r="709" spans="6:7" ht="12.75">
      <c r="F709" s="28">
        <f>IF(ISNUMBER(Results!B709),1,"")</f>
      </c>
      <c r="G709" s="28">
        <f>IF(ISNUMBER(Results!B709),IF(OR(Results!B709=50,Results!B709&gt;50),1,""),"")</f>
      </c>
    </row>
    <row r="710" spans="6:7" ht="12.75">
      <c r="F710" s="28">
        <f>IF(ISNUMBER(Results!B710),1,"")</f>
      </c>
      <c r="G710" s="28">
        <f>IF(ISNUMBER(Results!B710),IF(OR(Results!B710=50,Results!B710&gt;50),1,""),"")</f>
      </c>
    </row>
    <row r="711" spans="6:7" ht="12.75">
      <c r="F711" s="28">
        <f>IF(ISNUMBER(Results!B711),1,"")</f>
      </c>
      <c r="G711" s="28">
        <f>IF(ISNUMBER(Results!B711),IF(OR(Results!B711=50,Results!B711&gt;50),1,""),"")</f>
      </c>
    </row>
    <row r="712" spans="6:7" ht="12.75">
      <c r="F712" s="28">
        <f>IF(ISNUMBER(Results!B712),1,"")</f>
      </c>
      <c r="G712" s="28">
        <f>IF(ISNUMBER(Results!B712),IF(OR(Results!B712=50,Results!B712&gt;50),1,""),"")</f>
      </c>
    </row>
    <row r="713" spans="6:7" ht="12.75">
      <c r="F713" s="28">
        <f>IF(ISNUMBER(Results!B713),1,"")</f>
      </c>
      <c r="G713" s="28">
        <f>IF(ISNUMBER(Results!B713),IF(OR(Results!B713=50,Results!B713&gt;50),1,""),"")</f>
      </c>
    </row>
    <row r="714" spans="6:7" ht="12.75">
      <c r="F714" s="28">
        <f>IF(ISNUMBER(Results!B714),1,"")</f>
      </c>
      <c r="G714" s="28">
        <f>IF(ISNUMBER(Results!B714),IF(OR(Results!B714=50,Results!B714&gt;50),1,""),"")</f>
      </c>
    </row>
    <row r="715" spans="6:7" ht="12.75">
      <c r="F715" s="28">
        <f>IF(ISNUMBER(Results!B715),1,"")</f>
      </c>
      <c r="G715" s="28">
        <f>IF(ISNUMBER(Results!B715),IF(OR(Results!B715=50,Results!B715&gt;50),1,""),"")</f>
      </c>
    </row>
    <row r="716" spans="6:7" ht="12.75">
      <c r="F716" s="28">
        <f>IF(ISNUMBER(Results!B716),1,"")</f>
      </c>
      <c r="G716" s="28">
        <f>IF(ISNUMBER(Results!B716),IF(OR(Results!B716=50,Results!B716&gt;50),1,""),"")</f>
      </c>
    </row>
    <row r="717" spans="6:7" ht="12.75">
      <c r="F717" s="28">
        <f>IF(ISNUMBER(Results!B717),1,"")</f>
      </c>
      <c r="G717" s="28">
        <f>IF(ISNUMBER(Results!B717),IF(OR(Results!B717=50,Results!B717&gt;50),1,""),"")</f>
      </c>
    </row>
    <row r="718" spans="6:7" ht="12.75">
      <c r="F718" s="28">
        <f>IF(ISNUMBER(Results!B718),1,"")</f>
      </c>
      <c r="G718" s="28">
        <f>IF(ISNUMBER(Results!B718),IF(OR(Results!B718=50,Results!B718&gt;50),1,""),"")</f>
      </c>
    </row>
    <row r="719" spans="6:7" ht="12.75">
      <c r="F719" s="28">
        <f>IF(ISNUMBER(Results!B719),1,"")</f>
      </c>
      <c r="G719" s="28">
        <f>IF(ISNUMBER(Results!B719),IF(OR(Results!B719=50,Results!B719&gt;50),1,""),"")</f>
      </c>
    </row>
    <row r="720" spans="6:7" ht="12.75">
      <c r="F720" s="28">
        <f>IF(ISNUMBER(Results!B720),1,"")</f>
      </c>
      <c r="G720" s="28">
        <f>IF(ISNUMBER(Results!B720),IF(OR(Results!B720=50,Results!B720&gt;50),1,""),"")</f>
      </c>
    </row>
    <row r="721" spans="6:7" ht="12.75">
      <c r="F721" s="28">
        <f>IF(ISNUMBER(Results!B721),1,"")</f>
      </c>
      <c r="G721" s="28">
        <f>IF(ISNUMBER(Results!B721),IF(OR(Results!B721=50,Results!B721&gt;50),1,""),"")</f>
      </c>
    </row>
    <row r="722" spans="6:7" ht="12.75">
      <c r="F722" s="28">
        <f>IF(ISNUMBER(Results!B722),1,"")</f>
      </c>
      <c r="G722" s="28">
        <f>IF(ISNUMBER(Results!B722),IF(OR(Results!B722=50,Results!B722&gt;50),1,""),"")</f>
      </c>
    </row>
    <row r="723" spans="6:7" ht="12.75">
      <c r="F723" s="28">
        <f>IF(ISNUMBER(Results!B723),1,"")</f>
      </c>
      <c r="G723" s="28">
        <f>IF(ISNUMBER(Results!B723),IF(OR(Results!B723=50,Results!B723&gt;50),1,""),"")</f>
      </c>
    </row>
    <row r="724" spans="6:7" ht="12.75">
      <c r="F724" s="28">
        <f>IF(ISNUMBER(Results!B724),1,"")</f>
      </c>
      <c r="G724" s="28">
        <f>IF(ISNUMBER(Results!B724),IF(OR(Results!B724=50,Results!B724&gt;50),1,""),"")</f>
      </c>
    </row>
    <row r="725" spans="6:7" ht="12.75">
      <c r="F725" s="28">
        <f>IF(ISNUMBER(Results!B725),1,"")</f>
      </c>
      <c r="G725" s="28">
        <f>IF(ISNUMBER(Results!B725),IF(OR(Results!B725=50,Results!B725&gt;50),1,""),"")</f>
      </c>
    </row>
    <row r="726" spans="6:7" ht="12.75">
      <c r="F726" s="28">
        <f>IF(ISNUMBER(Results!B726),1,"")</f>
      </c>
      <c r="G726" s="28">
        <f>IF(ISNUMBER(Results!B726),IF(OR(Results!B726=50,Results!B726&gt;50),1,""),"")</f>
      </c>
    </row>
    <row r="727" spans="6:7" ht="12.75">
      <c r="F727" s="28">
        <f>IF(ISNUMBER(Results!B727),1,"")</f>
      </c>
      <c r="G727" s="28">
        <f>IF(ISNUMBER(Results!B727),IF(OR(Results!B727=50,Results!B727&gt;50),1,""),"")</f>
      </c>
    </row>
    <row r="728" spans="6:7" ht="12.75">
      <c r="F728" s="28">
        <f>IF(ISNUMBER(Results!B728),1,"")</f>
      </c>
      <c r="G728" s="28">
        <f>IF(ISNUMBER(Results!B728),IF(OR(Results!B728=50,Results!B728&gt;50),1,""),"")</f>
      </c>
    </row>
    <row r="729" spans="6:7" ht="12.75">
      <c r="F729" s="28">
        <f>IF(ISNUMBER(Results!B729),1,"")</f>
      </c>
      <c r="G729" s="28">
        <f>IF(ISNUMBER(Results!B729),IF(OR(Results!B729=50,Results!B729&gt;50),1,""),"")</f>
      </c>
    </row>
    <row r="730" spans="6:7" ht="12.75">
      <c r="F730" s="28">
        <f>IF(ISNUMBER(Results!B730),1,"")</f>
      </c>
      <c r="G730" s="28">
        <f>IF(ISNUMBER(Results!B730),IF(OR(Results!B730=50,Results!B730&gt;50),1,""),"")</f>
      </c>
    </row>
    <row r="731" spans="6:7" ht="12.75">
      <c r="F731" s="28">
        <f>IF(ISNUMBER(Results!B731),1,"")</f>
      </c>
      <c r="G731" s="28">
        <f>IF(ISNUMBER(Results!B731),IF(OR(Results!B731=50,Results!B731&gt;50),1,""),"")</f>
      </c>
    </row>
    <row r="732" spans="6:7" ht="12.75">
      <c r="F732" s="28">
        <f>IF(ISNUMBER(Results!B732),1,"")</f>
      </c>
      <c r="G732" s="28">
        <f>IF(ISNUMBER(Results!B732),IF(OR(Results!B732=50,Results!B732&gt;50),1,""),"")</f>
      </c>
    </row>
    <row r="733" spans="6:7" ht="12.75">
      <c r="F733" s="28">
        <f>IF(ISNUMBER(Results!B733),1,"")</f>
      </c>
      <c r="G733" s="28">
        <f>IF(ISNUMBER(Results!B733),IF(OR(Results!B733=50,Results!B733&gt;50),1,""),"")</f>
      </c>
    </row>
    <row r="734" spans="6:7" ht="12.75">
      <c r="F734" s="28">
        <f>IF(ISNUMBER(Results!B734),1,"")</f>
      </c>
      <c r="G734" s="28">
        <f>IF(ISNUMBER(Results!B734),IF(OR(Results!B734=50,Results!B734&gt;50),1,""),"")</f>
      </c>
    </row>
    <row r="735" spans="6:7" ht="12.75">
      <c r="F735" s="28">
        <f>IF(ISNUMBER(Results!B735),1,"")</f>
      </c>
      <c r="G735" s="28">
        <f>IF(ISNUMBER(Results!B735),IF(OR(Results!B735=50,Results!B735&gt;50),1,""),"")</f>
      </c>
    </row>
    <row r="736" spans="6:7" ht="12.75">
      <c r="F736" s="28">
        <f>IF(ISNUMBER(Results!B736),1,"")</f>
      </c>
      <c r="G736" s="28">
        <f>IF(ISNUMBER(Results!B736),IF(OR(Results!B736=50,Results!B736&gt;50),1,""),"")</f>
      </c>
    </row>
    <row r="737" spans="6:7" ht="12.75">
      <c r="F737" s="28">
        <f>IF(ISNUMBER(Results!B737),1,"")</f>
      </c>
      <c r="G737" s="28">
        <f>IF(ISNUMBER(Results!B737),IF(OR(Results!B737=50,Results!B737&gt;50),1,""),"")</f>
      </c>
    </row>
    <row r="738" spans="6:7" ht="12.75">
      <c r="F738" s="28">
        <f>IF(ISNUMBER(Results!B738),1,"")</f>
      </c>
      <c r="G738" s="28">
        <f>IF(ISNUMBER(Results!B738),IF(OR(Results!B738=50,Results!B738&gt;50),1,""),"")</f>
      </c>
    </row>
    <row r="739" spans="6:7" ht="12.75">
      <c r="F739" s="28">
        <f>IF(ISNUMBER(Results!B739),1,"")</f>
      </c>
      <c r="G739" s="28">
        <f>IF(ISNUMBER(Results!B739),IF(OR(Results!B739=50,Results!B739&gt;50),1,""),"")</f>
      </c>
    </row>
    <row r="740" spans="6:7" ht="12.75">
      <c r="F740" s="28">
        <f>IF(ISNUMBER(Results!B740),1,"")</f>
      </c>
      <c r="G740" s="28">
        <f>IF(ISNUMBER(Results!B740),IF(OR(Results!B740=50,Results!B740&gt;50),1,""),"")</f>
      </c>
    </row>
    <row r="741" spans="6:7" ht="12.75">
      <c r="F741" s="28">
        <f>IF(ISNUMBER(Results!B741),1,"")</f>
      </c>
      <c r="G741" s="28">
        <f>IF(ISNUMBER(Results!B741),IF(OR(Results!B741=50,Results!B741&gt;50),1,""),"")</f>
      </c>
    </row>
    <row r="742" spans="6:7" ht="12.75">
      <c r="F742" s="28">
        <f>IF(ISNUMBER(Results!B742),1,"")</f>
      </c>
      <c r="G742" s="28">
        <f>IF(ISNUMBER(Results!B742),IF(OR(Results!B742=50,Results!B742&gt;50),1,""),"")</f>
      </c>
    </row>
    <row r="743" spans="6:7" ht="12.75">
      <c r="F743" s="28">
        <f>IF(ISNUMBER(Results!B743),1,"")</f>
      </c>
      <c r="G743" s="28">
        <f>IF(ISNUMBER(Results!B743),IF(OR(Results!B743=50,Results!B743&gt;50),1,""),"")</f>
      </c>
    </row>
    <row r="744" spans="6:7" ht="12.75">
      <c r="F744" s="28">
        <f>IF(ISNUMBER(Results!B744),1,"")</f>
      </c>
      <c r="G744" s="28">
        <f>IF(ISNUMBER(Results!B744),IF(OR(Results!B744=50,Results!B744&gt;50),1,""),"")</f>
      </c>
    </row>
    <row r="745" spans="6:7" ht="12.75">
      <c r="F745" s="28">
        <f>IF(ISNUMBER(Results!B745),1,"")</f>
      </c>
      <c r="G745" s="28">
        <f>IF(ISNUMBER(Results!B745),IF(OR(Results!B745=50,Results!B745&gt;50),1,""),"")</f>
      </c>
    </row>
    <row r="746" spans="6:7" ht="12.75">
      <c r="F746" s="28">
        <f>IF(ISNUMBER(Results!B746),1,"")</f>
      </c>
      <c r="G746" s="28">
        <f>IF(ISNUMBER(Results!B746),IF(OR(Results!B746=50,Results!B746&gt;50),1,""),"")</f>
      </c>
    </row>
    <row r="747" spans="6:7" ht="12.75">
      <c r="F747" s="28">
        <f>IF(ISNUMBER(Results!B747),1,"")</f>
      </c>
      <c r="G747" s="28">
        <f>IF(ISNUMBER(Results!B747),IF(OR(Results!B747=50,Results!B747&gt;50),1,""),"")</f>
      </c>
    </row>
    <row r="748" spans="6:7" ht="12.75">
      <c r="F748" s="28">
        <f>IF(ISNUMBER(Results!B748),1,"")</f>
      </c>
      <c r="G748" s="28">
        <f>IF(ISNUMBER(Results!B748),IF(OR(Results!B748=50,Results!B748&gt;50),1,""),"")</f>
      </c>
    </row>
    <row r="749" spans="6:7" ht="12.75">
      <c r="F749" s="28">
        <f>IF(ISNUMBER(Results!B749),1,"")</f>
      </c>
      <c r="G749" s="28">
        <f>IF(ISNUMBER(Results!B749),IF(OR(Results!B749=50,Results!B749&gt;50),1,""),"")</f>
      </c>
    </row>
    <row r="750" spans="6:7" ht="12.75">
      <c r="F750" s="28">
        <f>IF(ISNUMBER(Results!B750),1,"")</f>
      </c>
      <c r="G750" s="28">
        <f>IF(ISNUMBER(Results!B750),IF(OR(Results!B750=50,Results!B750&gt;50),1,""),"")</f>
      </c>
    </row>
    <row r="751" spans="6:7" ht="12.75">
      <c r="F751" s="28">
        <f>IF(ISNUMBER(Results!B751),1,"")</f>
      </c>
      <c r="G751" s="28">
        <f>IF(ISNUMBER(Results!B751),IF(OR(Results!B751=50,Results!B751&gt;50),1,""),"")</f>
      </c>
    </row>
    <row r="752" spans="6:7" ht="12.75">
      <c r="F752" s="28">
        <f>IF(ISNUMBER(Results!B752),1,"")</f>
      </c>
      <c r="G752" s="28">
        <f>IF(ISNUMBER(Results!B752),IF(OR(Results!B752=50,Results!B752&gt;50),1,""),"")</f>
      </c>
    </row>
    <row r="753" spans="6:7" ht="12.75">
      <c r="F753" s="28">
        <f>IF(ISNUMBER(Results!B753),1,"")</f>
      </c>
      <c r="G753" s="28">
        <f>IF(ISNUMBER(Results!B753),IF(OR(Results!B753=50,Results!B753&gt;50),1,""),"")</f>
      </c>
    </row>
    <row r="754" spans="6:7" ht="12.75">
      <c r="F754" s="28">
        <f>IF(ISNUMBER(Results!B754),1,"")</f>
      </c>
      <c r="G754" s="28">
        <f>IF(ISNUMBER(Results!B754),IF(OR(Results!B754=50,Results!B754&gt;50),1,""),"")</f>
      </c>
    </row>
    <row r="755" spans="6:7" ht="12.75">
      <c r="F755" s="28">
        <f>IF(ISNUMBER(Results!B755),1,"")</f>
      </c>
      <c r="G755" s="28">
        <f>IF(ISNUMBER(Results!B755),IF(OR(Results!B755=50,Results!B755&gt;50),1,""),"")</f>
      </c>
    </row>
    <row r="756" spans="6:7" ht="12.75">
      <c r="F756" s="28">
        <f>IF(ISNUMBER(Results!B756),1,"")</f>
      </c>
      <c r="G756" s="28">
        <f>IF(ISNUMBER(Results!B756),IF(OR(Results!B756=50,Results!B756&gt;50),1,""),"")</f>
      </c>
    </row>
    <row r="757" spans="6:7" ht="12.75">
      <c r="F757" s="28">
        <f>IF(ISNUMBER(Results!B757),1,"")</f>
      </c>
      <c r="G757" s="28">
        <f>IF(ISNUMBER(Results!B757),IF(OR(Results!B757=50,Results!B757&gt;50),1,""),"")</f>
      </c>
    </row>
    <row r="758" spans="6:7" ht="12.75">
      <c r="F758" s="28">
        <f>IF(ISNUMBER(Results!B758),1,"")</f>
      </c>
      <c r="G758" s="28">
        <f>IF(ISNUMBER(Results!B758),IF(OR(Results!B758=50,Results!B758&gt;50),1,""),"")</f>
      </c>
    </row>
    <row r="759" spans="6:7" ht="12.75">
      <c r="F759" s="28">
        <f>IF(ISNUMBER(Results!B759),1,"")</f>
      </c>
      <c r="G759" s="28">
        <f>IF(ISNUMBER(Results!B759),IF(OR(Results!B759=50,Results!B759&gt;50),1,""),"")</f>
      </c>
    </row>
    <row r="760" spans="6:7" ht="12.75">
      <c r="F760" s="28">
        <f>IF(ISNUMBER(Results!B760),1,"")</f>
      </c>
      <c r="G760" s="28">
        <f>IF(ISNUMBER(Results!B760),IF(OR(Results!B760=50,Results!B760&gt;50),1,""),"")</f>
      </c>
    </row>
    <row r="761" spans="6:7" ht="12.75">
      <c r="F761" s="28">
        <f>IF(ISNUMBER(Results!B761),1,"")</f>
      </c>
      <c r="G761" s="28">
        <f>IF(ISNUMBER(Results!B761),IF(OR(Results!B761=50,Results!B761&gt;50),1,""),"")</f>
      </c>
    </row>
    <row r="762" spans="6:7" ht="12.75">
      <c r="F762" s="28">
        <f>IF(ISNUMBER(Results!B762),1,"")</f>
      </c>
      <c r="G762" s="28">
        <f>IF(ISNUMBER(Results!B762),IF(OR(Results!B762=50,Results!B762&gt;50),1,""),"")</f>
      </c>
    </row>
    <row r="763" spans="6:7" ht="12.75">
      <c r="F763" s="28">
        <f>IF(ISNUMBER(Results!B763),1,"")</f>
      </c>
      <c r="G763" s="28">
        <f>IF(ISNUMBER(Results!B763),IF(OR(Results!B763=50,Results!B763&gt;50),1,""),"")</f>
      </c>
    </row>
    <row r="764" spans="6:7" ht="12.75">
      <c r="F764" s="28">
        <f>IF(ISNUMBER(Results!B764),1,"")</f>
      </c>
      <c r="G764" s="28">
        <f>IF(ISNUMBER(Results!B764),IF(OR(Results!B764=50,Results!B764&gt;50),1,""),"")</f>
      </c>
    </row>
    <row r="765" spans="6:7" ht="12.75">
      <c r="F765" s="28">
        <f>IF(ISNUMBER(Results!B765),1,"")</f>
      </c>
      <c r="G765" s="28">
        <f>IF(ISNUMBER(Results!B765),IF(OR(Results!B765=50,Results!B765&gt;50),1,""),"")</f>
      </c>
    </row>
    <row r="766" spans="6:7" ht="12.75">
      <c r="F766" s="28">
        <f>IF(ISNUMBER(Results!B766),1,"")</f>
      </c>
      <c r="G766" s="28">
        <f>IF(ISNUMBER(Results!B766),IF(OR(Results!B766=50,Results!B766&gt;50),1,""),"")</f>
      </c>
    </row>
    <row r="767" spans="6:7" ht="12.75">
      <c r="F767" s="28">
        <f>IF(ISNUMBER(Results!B767),1,"")</f>
      </c>
      <c r="G767" s="28">
        <f>IF(ISNUMBER(Results!B767),IF(OR(Results!B767=50,Results!B767&gt;50),1,""),"")</f>
      </c>
    </row>
    <row r="768" spans="6:7" ht="12.75">
      <c r="F768" s="28">
        <f>IF(ISNUMBER(Results!B768),1,"")</f>
      </c>
      <c r="G768" s="28">
        <f>IF(ISNUMBER(Results!B768),IF(OR(Results!B768=50,Results!B768&gt;50),1,""),"")</f>
      </c>
    </row>
    <row r="769" spans="6:7" ht="12.75">
      <c r="F769" s="28">
        <f>IF(ISNUMBER(Results!B769),1,"")</f>
      </c>
      <c r="G769" s="28">
        <f>IF(ISNUMBER(Results!B769),IF(OR(Results!B769=50,Results!B769&gt;50),1,""),"")</f>
      </c>
    </row>
    <row r="770" spans="6:7" ht="12.75">
      <c r="F770" s="28">
        <f>IF(ISNUMBER(Results!B770),1,"")</f>
      </c>
      <c r="G770" s="28">
        <f>IF(ISNUMBER(Results!B770),IF(OR(Results!B770=50,Results!B770&gt;50),1,""),"")</f>
      </c>
    </row>
    <row r="771" spans="6:7" ht="12.75">
      <c r="F771" s="28">
        <f>IF(ISNUMBER(Results!B771),1,"")</f>
      </c>
      <c r="G771" s="28">
        <f>IF(ISNUMBER(Results!B771),IF(OR(Results!B771=50,Results!B771&gt;50),1,""),"")</f>
      </c>
    </row>
    <row r="772" spans="6:7" ht="12.75">
      <c r="F772" s="28">
        <f>IF(ISNUMBER(Results!B772),1,"")</f>
      </c>
      <c r="G772" s="28">
        <f>IF(ISNUMBER(Results!B772),IF(OR(Results!B772=50,Results!B772&gt;50),1,""),"")</f>
      </c>
    </row>
    <row r="773" spans="6:7" ht="12.75">
      <c r="F773" s="28">
        <f>IF(ISNUMBER(Results!B773),1,"")</f>
      </c>
      <c r="G773" s="28">
        <f>IF(ISNUMBER(Results!B773),IF(OR(Results!B773=50,Results!B773&gt;50),1,""),"")</f>
      </c>
    </row>
    <row r="774" spans="6:7" ht="12.75">
      <c r="F774" s="28">
        <f>IF(ISNUMBER(Results!B774),1,"")</f>
      </c>
      <c r="G774" s="28">
        <f>IF(ISNUMBER(Results!B774),IF(OR(Results!B774=50,Results!B774&gt;50),1,""),"")</f>
      </c>
    </row>
    <row r="775" spans="6:7" ht="12.75">
      <c r="F775" s="28">
        <f>IF(ISNUMBER(Results!B775),1,"")</f>
      </c>
      <c r="G775" s="28">
        <f>IF(ISNUMBER(Results!B775),IF(OR(Results!B775=50,Results!B775&gt;50),1,""),"")</f>
      </c>
    </row>
    <row r="776" spans="6:7" ht="12.75">
      <c r="F776" s="28">
        <f>IF(ISNUMBER(Results!B776),1,"")</f>
      </c>
      <c r="G776" s="28">
        <f>IF(ISNUMBER(Results!B776),IF(OR(Results!B776=50,Results!B776&gt;50),1,""),"")</f>
      </c>
    </row>
    <row r="777" spans="6:7" ht="12.75">
      <c r="F777" s="28">
        <f>IF(ISNUMBER(Results!B777),1,"")</f>
      </c>
      <c r="G777" s="28">
        <f>IF(ISNUMBER(Results!B777),IF(OR(Results!B777=50,Results!B777&gt;50),1,""),"")</f>
      </c>
    </row>
    <row r="778" spans="6:7" ht="12.75">
      <c r="F778" s="28">
        <f>IF(ISNUMBER(Results!B778),1,"")</f>
      </c>
      <c r="G778" s="28">
        <f>IF(ISNUMBER(Results!B778),IF(OR(Results!B778=50,Results!B778&gt;50),1,""),"")</f>
      </c>
    </row>
    <row r="779" spans="6:7" ht="12.75">
      <c r="F779" s="28">
        <f>IF(ISNUMBER(Results!B779),1,"")</f>
      </c>
      <c r="G779" s="28">
        <f>IF(ISNUMBER(Results!B779),IF(OR(Results!B779=50,Results!B779&gt;50),1,""),"")</f>
      </c>
    </row>
    <row r="780" spans="6:7" ht="12.75">
      <c r="F780" s="28">
        <f>IF(ISNUMBER(Results!B780),1,"")</f>
      </c>
      <c r="G780" s="28">
        <f>IF(ISNUMBER(Results!B780),IF(OR(Results!B780=50,Results!B780&gt;50),1,""),"")</f>
      </c>
    </row>
    <row r="781" spans="6:7" ht="12.75">
      <c r="F781" s="28">
        <f>IF(ISNUMBER(Results!B781),1,"")</f>
      </c>
      <c r="G781" s="28">
        <f>IF(ISNUMBER(Results!B781),IF(OR(Results!B781=50,Results!B781&gt;50),1,""),"")</f>
      </c>
    </row>
    <row r="782" spans="6:7" ht="12.75">
      <c r="F782" s="28">
        <f>IF(ISNUMBER(Results!B782),1,"")</f>
      </c>
      <c r="G782" s="28">
        <f>IF(ISNUMBER(Results!B782),IF(OR(Results!B782=50,Results!B782&gt;50),1,""),"")</f>
      </c>
    </row>
    <row r="783" spans="6:7" ht="12.75">
      <c r="F783" s="28">
        <f>IF(ISNUMBER(Results!B783),1,"")</f>
      </c>
      <c r="G783" s="28">
        <f>IF(ISNUMBER(Results!B783),IF(OR(Results!B783=50,Results!B783&gt;50),1,""),"")</f>
      </c>
    </row>
    <row r="784" spans="6:7" ht="12.75">
      <c r="F784" s="28">
        <f>IF(ISNUMBER(Results!B784),1,"")</f>
      </c>
      <c r="G784" s="28">
        <f>IF(ISNUMBER(Results!B784),IF(OR(Results!B784=50,Results!B784&gt;50),1,""),"")</f>
      </c>
    </row>
    <row r="785" spans="6:7" ht="12.75">
      <c r="F785" s="28">
        <f>IF(ISNUMBER(Results!B785),1,"")</f>
      </c>
      <c r="G785" s="28">
        <f>IF(ISNUMBER(Results!B785),IF(OR(Results!B785=50,Results!B785&gt;50),1,""),"")</f>
      </c>
    </row>
    <row r="786" spans="6:7" ht="12.75">
      <c r="F786" s="28">
        <f>IF(ISNUMBER(Results!B786),1,"")</f>
      </c>
      <c r="G786" s="28">
        <f>IF(ISNUMBER(Results!B786),IF(OR(Results!B786=50,Results!B786&gt;50),1,""),"")</f>
      </c>
    </row>
    <row r="787" spans="6:7" ht="12.75">
      <c r="F787" s="28">
        <f>IF(ISNUMBER(Results!B787),1,"")</f>
      </c>
      <c r="G787" s="28">
        <f>IF(ISNUMBER(Results!B787),IF(OR(Results!B787=50,Results!B787&gt;50),1,""),"")</f>
      </c>
    </row>
    <row r="788" spans="6:7" ht="12.75">
      <c r="F788" s="28">
        <f>IF(ISNUMBER(Results!B788),1,"")</f>
      </c>
      <c r="G788" s="28">
        <f>IF(ISNUMBER(Results!B788),IF(OR(Results!B788=50,Results!B788&gt;50),1,""),"")</f>
      </c>
    </row>
    <row r="789" spans="6:7" ht="12.75">
      <c r="F789" s="28">
        <f>IF(ISNUMBER(Results!B789),1,"")</f>
      </c>
      <c r="G789" s="28">
        <f>IF(ISNUMBER(Results!B789),IF(OR(Results!B789=50,Results!B789&gt;50),1,""),"")</f>
      </c>
    </row>
    <row r="790" spans="6:7" ht="12.75">
      <c r="F790" s="28">
        <f>IF(ISNUMBER(Results!B790),1,"")</f>
      </c>
      <c r="G790" s="28">
        <f>IF(ISNUMBER(Results!B790),IF(OR(Results!B790=50,Results!B790&gt;50),1,""),"")</f>
      </c>
    </row>
    <row r="791" spans="6:7" ht="12.75">
      <c r="F791" s="28">
        <f>IF(ISNUMBER(Results!B791),1,"")</f>
      </c>
      <c r="G791" s="28">
        <f>IF(ISNUMBER(Results!B791),IF(OR(Results!B791=50,Results!B791&gt;50),1,""),"")</f>
      </c>
    </row>
    <row r="792" spans="6:7" ht="12.75">
      <c r="F792" s="28">
        <f>IF(ISNUMBER(Results!B792),1,"")</f>
      </c>
      <c r="G792" s="28">
        <f>IF(ISNUMBER(Results!B792),IF(OR(Results!B792=50,Results!B792&gt;50),1,""),"")</f>
      </c>
    </row>
    <row r="793" spans="6:7" ht="12.75">
      <c r="F793" s="28">
        <f>IF(ISNUMBER(Results!B793),1,"")</f>
      </c>
      <c r="G793" s="28">
        <f>IF(ISNUMBER(Results!B793),IF(OR(Results!B793=50,Results!B793&gt;50),1,""),"")</f>
      </c>
    </row>
    <row r="794" spans="6:7" ht="12.75">
      <c r="F794" s="28">
        <f>IF(ISNUMBER(Results!B794),1,"")</f>
      </c>
      <c r="G794" s="28">
        <f>IF(ISNUMBER(Results!B794),IF(OR(Results!B794=50,Results!B794&gt;50),1,""),"")</f>
      </c>
    </row>
    <row r="795" spans="6:7" ht="12.75">
      <c r="F795" s="28">
        <f>IF(ISNUMBER(Results!B795),1,"")</f>
      </c>
      <c r="G795" s="28">
        <f>IF(ISNUMBER(Results!B795),IF(OR(Results!B795=50,Results!B795&gt;50),1,""),"")</f>
      </c>
    </row>
    <row r="796" spans="6:7" ht="12.75">
      <c r="F796" s="28">
        <f>IF(ISNUMBER(Results!B796),1,"")</f>
      </c>
      <c r="G796" s="28">
        <f>IF(ISNUMBER(Results!B796),IF(OR(Results!B796=50,Results!B796&gt;50),1,""),"")</f>
      </c>
    </row>
    <row r="797" spans="6:7" ht="12.75">
      <c r="F797" s="28">
        <f>IF(ISNUMBER(Results!B797),1,"")</f>
      </c>
      <c r="G797" s="28">
        <f>IF(ISNUMBER(Results!B797),IF(OR(Results!B797=50,Results!B797&gt;50),1,""),"")</f>
      </c>
    </row>
    <row r="798" spans="6:7" ht="12.75">
      <c r="F798" s="28">
        <f>IF(ISNUMBER(Results!B798),1,"")</f>
      </c>
      <c r="G798" s="28">
        <f>IF(ISNUMBER(Results!B798),IF(OR(Results!B798=50,Results!B798&gt;50),1,""),"")</f>
      </c>
    </row>
    <row r="799" spans="6:7" ht="12.75">
      <c r="F799" s="28">
        <f>IF(ISNUMBER(Results!B799),1,"")</f>
      </c>
      <c r="G799" s="28">
        <f>IF(ISNUMBER(Results!B799),IF(OR(Results!B799=50,Results!B799&gt;50),1,""),"")</f>
      </c>
    </row>
    <row r="800" spans="6:7" ht="12.75">
      <c r="F800" s="28">
        <f>IF(ISNUMBER(Results!B800),1,"")</f>
      </c>
      <c r="G800" s="28">
        <f>IF(ISNUMBER(Results!B800),IF(OR(Results!B800=50,Results!B800&gt;50),1,""),"")</f>
      </c>
    </row>
    <row r="801" spans="6:7" ht="12.75">
      <c r="F801" s="28">
        <f>IF(ISNUMBER(Results!B801),1,"")</f>
      </c>
      <c r="G801" s="28">
        <f>IF(ISNUMBER(Results!B801),IF(OR(Results!B801=50,Results!B801&gt;50),1,""),"")</f>
      </c>
    </row>
    <row r="802" spans="6:7" ht="12.75">
      <c r="F802" s="28">
        <f>IF(ISNUMBER(Results!B802),1,"")</f>
      </c>
      <c r="G802" s="28">
        <f>IF(ISNUMBER(Results!B802),IF(OR(Results!B802=50,Results!B802&gt;50),1,""),"")</f>
      </c>
    </row>
    <row r="803" spans="6:7" ht="12.75">
      <c r="F803" s="28">
        <f>IF(ISNUMBER(Results!B803),1,"")</f>
      </c>
      <c r="G803" s="28">
        <f>IF(ISNUMBER(Results!B803),IF(OR(Results!B803=50,Results!B803&gt;50),1,""),"")</f>
      </c>
    </row>
    <row r="804" spans="6:7" ht="12.75">
      <c r="F804" s="28">
        <f>IF(ISNUMBER(Results!B804),1,"")</f>
      </c>
      <c r="G804" s="28">
        <f>IF(ISNUMBER(Results!B804),IF(OR(Results!B804=50,Results!B804&gt;50),1,""),"")</f>
      </c>
    </row>
    <row r="805" spans="6:7" ht="12.75">
      <c r="F805" s="28">
        <f>IF(ISNUMBER(Results!B805),1,"")</f>
      </c>
      <c r="G805" s="28">
        <f>IF(ISNUMBER(Results!B805),IF(OR(Results!B805=50,Results!B805&gt;50),1,""),"")</f>
      </c>
    </row>
    <row r="806" spans="6:7" ht="12.75">
      <c r="F806" s="28">
        <f>IF(ISNUMBER(Results!B806),1,"")</f>
      </c>
      <c r="G806" s="28">
        <f>IF(ISNUMBER(Results!B806),IF(OR(Results!B806=50,Results!B806&gt;50),1,""),"")</f>
      </c>
    </row>
    <row r="807" spans="6:7" ht="12.75">
      <c r="F807" s="28">
        <f>IF(ISNUMBER(Results!B807),1,"")</f>
      </c>
      <c r="G807" s="28">
        <f>IF(ISNUMBER(Results!B807),IF(OR(Results!B807=50,Results!B807&gt;50),1,""),"")</f>
      </c>
    </row>
    <row r="808" spans="6:7" ht="12.75">
      <c r="F808" s="28">
        <f>IF(ISNUMBER(Results!B808),1,"")</f>
      </c>
      <c r="G808" s="28">
        <f>IF(ISNUMBER(Results!B808),IF(OR(Results!B808=50,Results!B808&gt;50),1,""),"")</f>
      </c>
    </row>
    <row r="809" spans="6:7" ht="12.75">
      <c r="F809" s="28">
        <f>IF(ISNUMBER(Results!B809),1,"")</f>
      </c>
      <c r="G809" s="28">
        <f>IF(ISNUMBER(Results!B809),IF(OR(Results!B809=50,Results!B809&gt;50),1,""),"")</f>
      </c>
    </row>
    <row r="810" spans="6:7" ht="12.75">
      <c r="F810" s="28">
        <f>IF(ISNUMBER(Results!B810),1,"")</f>
      </c>
      <c r="G810" s="28">
        <f>IF(ISNUMBER(Results!B810),IF(OR(Results!B810=50,Results!B810&gt;50),1,""),"")</f>
      </c>
    </row>
    <row r="811" spans="6:7" ht="12.75">
      <c r="F811" s="28">
        <f>IF(ISNUMBER(Results!B811),1,"")</f>
      </c>
      <c r="G811" s="28">
        <f>IF(ISNUMBER(Results!B811),IF(OR(Results!B811=50,Results!B811&gt;50),1,""),"")</f>
      </c>
    </row>
    <row r="812" spans="6:7" ht="12.75">
      <c r="F812" s="28">
        <f>IF(ISNUMBER(Results!B812),1,"")</f>
      </c>
      <c r="G812" s="28">
        <f>IF(ISNUMBER(Results!B812),IF(OR(Results!B812=50,Results!B812&gt;50),1,""),"")</f>
      </c>
    </row>
    <row r="813" spans="6:7" ht="12.75">
      <c r="F813" s="28">
        <f>IF(ISNUMBER(Results!B813),1,"")</f>
      </c>
      <c r="G813" s="28">
        <f>IF(ISNUMBER(Results!B813),IF(OR(Results!B813=50,Results!B813&gt;50),1,""),"")</f>
      </c>
    </row>
    <row r="814" spans="6:7" ht="12.75">
      <c r="F814" s="28">
        <f>IF(ISNUMBER(Results!B814),1,"")</f>
      </c>
      <c r="G814" s="28">
        <f>IF(ISNUMBER(Results!B814),IF(OR(Results!B814=50,Results!B814&gt;50),1,""),"")</f>
      </c>
    </row>
    <row r="815" spans="6:7" ht="12.75">
      <c r="F815" s="28">
        <f>IF(ISNUMBER(Results!B815),1,"")</f>
      </c>
      <c r="G815" s="28">
        <f>IF(ISNUMBER(Results!B815),IF(OR(Results!B815=50,Results!B815&gt;50),1,""),"")</f>
      </c>
    </row>
    <row r="816" spans="6:7" ht="12.75">
      <c r="F816" s="28">
        <f>IF(ISNUMBER(Results!B816),1,"")</f>
      </c>
      <c r="G816" s="28">
        <f>IF(ISNUMBER(Results!B816),IF(OR(Results!B816=50,Results!B816&gt;50),1,""),"")</f>
      </c>
    </row>
    <row r="817" spans="6:7" ht="12.75">
      <c r="F817" s="28">
        <f>IF(ISNUMBER(Results!B817),1,"")</f>
      </c>
      <c r="G817" s="28">
        <f>IF(ISNUMBER(Results!B817),IF(OR(Results!B817=50,Results!B817&gt;50),1,""),"")</f>
      </c>
    </row>
    <row r="818" spans="6:7" ht="12.75">
      <c r="F818" s="28">
        <f>IF(ISNUMBER(Results!B818),1,"")</f>
      </c>
      <c r="G818" s="28">
        <f>IF(ISNUMBER(Results!B818),IF(OR(Results!B818=50,Results!B818&gt;50),1,""),"")</f>
      </c>
    </row>
    <row r="819" spans="6:7" ht="12.75">
      <c r="F819" s="28">
        <f>IF(ISNUMBER(Results!B819),1,"")</f>
      </c>
      <c r="G819" s="28">
        <f>IF(ISNUMBER(Results!B819),IF(OR(Results!B819=50,Results!B819&gt;50),1,""),"")</f>
      </c>
    </row>
    <row r="820" spans="6:7" ht="12.75">
      <c r="F820" s="28">
        <f>IF(ISNUMBER(Results!B820),1,"")</f>
      </c>
      <c r="G820" s="28">
        <f>IF(ISNUMBER(Results!B820),IF(OR(Results!B820=50,Results!B820&gt;50),1,""),"")</f>
      </c>
    </row>
    <row r="821" spans="6:7" ht="12.75">
      <c r="F821" s="28">
        <f>IF(ISNUMBER(Results!B821),1,"")</f>
      </c>
      <c r="G821" s="28">
        <f>IF(ISNUMBER(Results!B821),IF(OR(Results!B821=50,Results!B821&gt;50),1,""),"")</f>
      </c>
    </row>
    <row r="822" spans="6:7" ht="12.75">
      <c r="F822" s="28">
        <f>IF(ISNUMBER(Results!B822),1,"")</f>
      </c>
      <c r="G822" s="28">
        <f>IF(ISNUMBER(Results!B822),IF(OR(Results!B822=50,Results!B822&gt;50),1,""),"")</f>
      </c>
    </row>
    <row r="823" spans="6:7" ht="12.75">
      <c r="F823" s="28">
        <f>IF(ISNUMBER(Results!B823),1,"")</f>
      </c>
      <c r="G823" s="28">
        <f>IF(ISNUMBER(Results!B823),IF(OR(Results!B823=50,Results!B823&gt;50),1,""),"")</f>
      </c>
    </row>
    <row r="824" spans="6:7" ht="12.75">
      <c r="F824" s="28">
        <f>IF(ISNUMBER(Results!B824),1,"")</f>
      </c>
      <c r="G824" s="28">
        <f>IF(ISNUMBER(Results!B824),IF(OR(Results!B824=50,Results!B824&gt;50),1,""),"")</f>
      </c>
    </row>
    <row r="825" spans="6:7" ht="12.75">
      <c r="F825" s="28">
        <f>IF(ISNUMBER(Results!B825),1,"")</f>
      </c>
      <c r="G825" s="28">
        <f>IF(ISNUMBER(Results!B825),IF(OR(Results!B825=50,Results!B825&gt;50),1,""),"")</f>
      </c>
    </row>
    <row r="826" spans="6:7" ht="12.75">
      <c r="F826" s="28">
        <f>IF(ISNUMBER(Results!B826),1,"")</f>
      </c>
      <c r="G826" s="28">
        <f>IF(ISNUMBER(Results!B826),IF(OR(Results!B826=50,Results!B826&gt;50),1,""),"")</f>
      </c>
    </row>
    <row r="827" spans="6:7" ht="12.75">
      <c r="F827" s="28">
        <f>IF(ISNUMBER(Results!B827),1,"")</f>
      </c>
      <c r="G827" s="28">
        <f>IF(ISNUMBER(Results!B827),IF(OR(Results!B827=50,Results!B827&gt;50),1,""),"")</f>
      </c>
    </row>
    <row r="828" spans="6:7" ht="12.75">
      <c r="F828" s="28">
        <f>IF(ISNUMBER(Results!B828),1,"")</f>
      </c>
      <c r="G828" s="28">
        <f>IF(ISNUMBER(Results!B828),IF(OR(Results!B828=50,Results!B828&gt;50),1,""),"")</f>
      </c>
    </row>
    <row r="829" spans="6:7" ht="12.75">
      <c r="F829" s="28">
        <f>IF(ISNUMBER(Results!B829),1,"")</f>
      </c>
      <c r="G829" s="28">
        <f>IF(ISNUMBER(Results!B829),IF(OR(Results!B829=50,Results!B829&gt;50),1,""),"")</f>
      </c>
    </row>
    <row r="830" spans="6:7" ht="12.75">
      <c r="F830" s="28">
        <f>IF(ISNUMBER(Results!B830),1,"")</f>
      </c>
      <c r="G830" s="28">
        <f>IF(ISNUMBER(Results!B830),IF(OR(Results!B830=50,Results!B830&gt;50),1,""),"")</f>
      </c>
    </row>
    <row r="831" spans="6:7" ht="12.75">
      <c r="F831" s="28">
        <f>IF(ISNUMBER(Results!B831),1,"")</f>
      </c>
      <c r="G831" s="28">
        <f>IF(ISNUMBER(Results!B831),IF(OR(Results!B831=50,Results!B831&gt;50),1,""),"")</f>
      </c>
    </row>
    <row r="832" spans="6:7" ht="12.75">
      <c r="F832" s="28">
        <f>IF(ISNUMBER(Results!B832),1,"")</f>
      </c>
      <c r="G832" s="28">
        <f>IF(ISNUMBER(Results!B832),IF(OR(Results!B832=50,Results!B832&gt;50),1,""),"")</f>
      </c>
    </row>
    <row r="833" spans="6:7" ht="12.75">
      <c r="F833" s="28">
        <f>IF(ISNUMBER(Results!B833),1,"")</f>
      </c>
      <c r="G833" s="28">
        <f>IF(ISNUMBER(Results!B833),IF(OR(Results!B833=50,Results!B833&gt;50),1,""),"")</f>
      </c>
    </row>
    <row r="834" spans="6:7" ht="12.75">
      <c r="F834" s="28">
        <f>IF(ISNUMBER(Results!B834),1,"")</f>
      </c>
      <c r="G834" s="28">
        <f>IF(ISNUMBER(Results!B834),IF(OR(Results!B834=50,Results!B834&gt;50),1,""),"")</f>
      </c>
    </row>
    <row r="835" spans="6:7" ht="12.75">
      <c r="F835" s="28">
        <f>IF(ISNUMBER(Results!B835),1,"")</f>
      </c>
      <c r="G835" s="28">
        <f>IF(ISNUMBER(Results!B835),IF(OR(Results!B835=50,Results!B835&gt;50),1,""),"")</f>
      </c>
    </row>
    <row r="836" spans="6:7" ht="12.75">
      <c r="F836" s="28">
        <f>IF(ISNUMBER(Results!B836),1,"")</f>
      </c>
      <c r="G836" s="28">
        <f>IF(ISNUMBER(Results!B836),IF(OR(Results!B836=50,Results!B836&gt;50),1,""),"")</f>
      </c>
    </row>
    <row r="837" spans="6:7" ht="12.75">
      <c r="F837" s="28">
        <f>IF(ISNUMBER(Results!B837),1,"")</f>
      </c>
      <c r="G837" s="28">
        <f>IF(ISNUMBER(Results!B837),IF(OR(Results!B837=50,Results!B837&gt;50),1,""),"")</f>
      </c>
    </row>
    <row r="838" spans="6:7" ht="12.75">
      <c r="F838" s="28">
        <f>IF(ISNUMBER(Results!B838),1,"")</f>
      </c>
      <c r="G838" s="28">
        <f>IF(ISNUMBER(Results!B838),IF(OR(Results!B838=50,Results!B838&gt;50),1,""),"")</f>
      </c>
    </row>
    <row r="839" spans="6:7" ht="12.75">
      <c r="F839" s="28">
        <f>IF(ISNUMBER(Results!B839),1,"")</f>
      </c>
      <c r="G839" s="28">
        <f>IF(ISNUMBER(Results!B839),IF(OR(Results!B839=50,Results!B839&gt;50),1,""),"")</f>
      </c>
    </row>
    <row r="840" spans="6:7" ht="12.75">
      <c r="F840" s="28">
        <f>IF(ISNUMBER(Results!B840),1,"")</f>
      </c>
      <c r="G840" s="28">
        <f>IF(ISNUMBER(Results!B840),IF(OR(Results!B840=50,Results!B840&gt;50),1,""),"")</f>
      </c>
    </row>
    <row r="841" spans="6:7" ht="12.75">
      <c r="F841" s="28">
        <f>IF(ISNUMBER(Results!B841),1,"")</f>
      </c>
      <c r="G841" s="28">
        <f>IF(ISNUMBER(Results!B841),IF(OR(Results!B841=50,Results!B841&gt;50),1,""),"")</f>
      </c>
    </row>
    <row r="842" spans="6:7" ht="12.75">
      <c r="F842" s="28">
        <f>IF(ISNUMBER(Results!B842),1,"")</f>
      </c>
      <c r="G842" s="28">
        <f>IF(ISNUMBER(Results!B842),IF(OR(Results!B842=50,Results!B842&gt;50),1,""),"")</f>
      </c>
    </row>
    <row r="843" spans="6:7" ht="12.75">
      <c r="F843" s="28">
        <f>IF(ISNUMBER(Results!B843),1,"")</f>
      </c>
      <c r="G843" s="28">
        <f>IF(ISNUMBER(Results!B843),IF(OR(Results!B843=50,Results!B843&gt;50),1,""),"")</f>
      </c>
    </row>
    <row r="844" spans="6:7" ht="12.75">
      <c r="F844" s="28">
        <f>IF(ISNUMBER(Results!B844),1,"")</f>
      </c>
      <c r="G844" s="28">
        <f>IF(ISNUMBER(Results!B844),IF(OR(Results!B844=50,Results!B844&gt;50),1,""),"")</f>
      </c>
    </row>
    <row r="845" spans="6:7" ht="12.75">
      <c r="F845" s="28">
        <f>IF(ISNUMBER(Results!B845),1,"")</f>
      </c>
      <c r="G845" s="28">
        <f>IF(ISNUMBER(Results!B845),IF(OR(Results!B845=50,Results!B845&gt;50),1,""),"")</f>
      </c>
    </row>
    <row r="846" spans="6:7" ht="12.75">
      <c r="F846" s="28">
        <f>IF(ISNUMBER(Results!B846),1,"")</f>
      </c>
      <c r="G846" s="28">
        <f>IF(ISNUMBER(Results!B846),IF(OR(Results!B846=50,Results!B846&gt;50),1,""),"")</f>
      </c>
    </row>
    <row r="847" spans="6:7" ht="12.75">
      <c r="F847" s="28">
        <f>IF(ISNUMBER(Results!B847),1,"")</f>
      </c>
      <c r="G847" s="28">
        <f>IF(ISNUMBER(Results!B847),IF(OR(Results!B847=50,Results!B847&gt;50),1,""),"")</f>
      </c>
    </row>
    <row r="848" spans="6:7" ht="12.75">
      <c r="F848" s="28">
        <f>IF(ISNUMBER(Results!B848),1,"")</f>
      </c>
      <c r="G848" s="28">
        <f>IF(ISNUMBER(Results!B848),IF(OR(Results!B848=50,Results!B848&gt;50),1,""),"")</f>
      </c>
    </row>
    <row r="849" spans="6:7" ht="12.75">
      <c r="F849" s="28">
        <f>IF(ISNUMBER(Results!B849),1,"")</f>
      </c>
      <c r="G849" s="28">
        <f>IF(ISNUMBER(Results!B849),IF(OR(Results!B849=50,Results!B849&gt;50),1,""),"")</f>
      </c>
    </row>
    <row r="850" spans="6:7" ht="12.75">
      <c r="F850" s="28">
        <f>IF(ISNUMBER(Results!B850),1,"")</f>
      </c>
      <c r="G850" s="28">
        <f>IF(ISNUMBER(Results!B850),IF(OR(Results!B850=50,Results!B850&gt;50),1,""),"")</f>
      </c>
    </row>
    <row r="851" spans="6:7" ht="12.75">
      <c r="F851" s="28">
        <f>IF(ISNUMBER(Results!B851),1,"")</f>
      </c>
      <c r="G851" s="28">
        <f>IF(ISNUMBER(Results!B851),IF(OR(Results!B851=50,Results!B851&gt;50),1,""),"")</f>
      </c>
    </row>
    <row r="852" spans="6:7" ht="12.75">
      <c r="F852" s="28">
        <f>IF(ISNUMBER(Results!B852),1,"")</f>
      </c>
      <c r="G852" s="28">
        <f>IF(ISNUMBER(Results!B852),IF(OR(Results!B852=50,Results!B852&gt;50),1,""),"")</f>
      </c>
    </row>
    <row r="853" spans="6:7" ht="12.75">
      <c r="F853" s="28">
        <f>IF(ISNUMBER(Results!B853),1,"")</f>
      </c>
      <c r="G853" s="28">
        <f>IF(ISNUMBER(Results!B853),IF(OR(Results!B853=50,Results!B853&gt;50),1,""),"")</f>
      </c>
    </row>
    <row r="854" spans="6:7" ht="12.75">
      <c r="F854" s="28">
        <f>IF(ISNUMBER(Results!B854),1,"")</f>
      </c>
      <c r="G854" s="28">
        <f>IF(ISNUMBER(Results!B854),IF(OR(Results!B854=50,Results!B854&gt;50),1,""),"")</f>
      </c>
    </row>
    <row r="855" spans="6:7" ht="12.75">
      <c r="F855" s="28">
        <f>IF(ISNUMBER(Results!B855),1,"")</f>
      </c>
      <c r="G855" s="28">
        <f>IF(ISNUMBER(Results!B855),IF(OR(Results!B855=50,Results!B855&gt;50),1,""),"")</f>
      </c>
    </row>
    <row r="856" spans="6:7" ht="12.75">
      <c r="F856" s="28"/>
      <c r="G856" s="28">
        <f>IF(ISNUMBER(Results!B856),IF(OR(Results!B856=50,Results!B856&gt;50),1,""),"")</f>
      </c>
    </row>
    <row r="857" spans="6:7" ht="12.75">
      <c r="F857" s="28">
        <f>IF(ISNUMBER(Results!B857),1,"")</f>
      </c>
      <c r="G857" s="28">
        <f>IF(ISNUMBER(Results!B857),IF(OR(Results!B857=50,Results!B857&gt;50),1,""),"")</f>
      </c>
    </row>
    <row r="858" spans="6:7" ht="12.75">
      <c r="F858" s="28">
        <f>IF(ISNUMBER(Results!B858),1,"")</f>
      </c>
      <c r="G858" s="28">
        <f>IF(ISNUMBER(Results!B858),IF(OR(Results!B858=50,Results!B858&gt;50),1,""),"")</f>
      </c>
    </row>
    <row r="859" spans="6:7" ht="12.75">
      <c r="F859" s="28">
        <f>IF(ISNUMBER(Results!B859),1,"")</f>
      </c>
      <c r="G859" s="28">
        <f>IF(ISNUMBER(Results!B859),IF(OR(Results!B859=50,Results!B859&gt;50),1,""),"")</f>
      </c>
    </row>
    <row r="860" spans="6:7" ht="12.75">
      <c r="F860" s="28">
        <f>IF(ISNUMBER(Results!B860),1,"")</f>
      </c>
      <c r="G860" s="28">
        <f>IF(ISNUMBER(Results!B860),IF(OR(Results!B860=50,Results!B860&gt;50),1,""),"")</f>
      </c>
    </row>
    <row r="861" spans="6:7" ht="12.75">
      <c r="F861" s="28">
        <f>IF(ISNUMBER(Results!B861),1,"")</f>
      </c>
      <c r="G861" s="28">
        <f>IF(ISNUMBER(Results!B861),IF(OR(Results!B861=50,Results!B861&gt;50),1,""),"")</f>
      </c>
    </row>
    <row r="862" spans="6:7" ht="12.75">
      <c r="F862" s="28">
        <f>IF(ISNUMBER(Results!B862),1,"")</f>
      </c>
      <c r="G862" s="28">
        <f>IF(ISNUMBER(Results!B862),IF(OR(Results!B862=50,Results!B862&gt;50),1,""),"")</f>
      </c>
    </row>
    <row r="863" spans="6:7" ht="12.75">
      <c r="F863" s="28">
        <f>IF(ISNUMBER(Results!B863),1,"")</f>
      </c>
      <c r="G863" s="28">
        <f>IF(ISNUMBER(Results!B863),IF(OR(Results!B863=50,Results!B863&gt;50),1,""),"")</f>
      </c>
    </row>
    <row r="864" spans="6:7" ht="12.75">
      <c r="F864" s="28">
        <f>IF(ISNUMBER(Results!B864),1,"")</f>
      </c>
      <c r="G864" s="28">
        <f>IF(ISNUMBER(Results!B864),IF(OR(Results!B864=50,Results!B864&gt;50),1,""),"")</f>
      </c>
    </row>
    <row r="865" spans="6:7" ht="12.75">
      <c r="F865" s="28">
        <f>IF(ISNUMBER(Results!B865),1,"")</f>
      </c>
      <c r="G865" s="28">
        <f>IF(ISNUMBER(Results!B865),IF(OR(Results!B865=50,Results!B865&gt;50),1,""),"")</f>
      </c>
    </row>
    <row r="866" spans="6:7" ht="12.75">
      <c r="F866" s="28">
        <f>IF(ISNUMBER(Results!B866),1,"")</f>
      </c>
      <c r="G866" s="28">
        <f>IF(ISNUMBER(Results!B866),IF(OR(Results!B866=50,Results!B866&gt;50),1,""),"")</f>
      </c>
    </row>
    <row r="867" spans="6:7" ht="12.75">
      <c r="F867" s="28">
        <f>IF(ISNUMBER(Results!B867),1,"")</f>
      </c>
      <c r="G867" s="28">
        <f>IF(ISNUMBER(Results!B867),IF(OR(Results!B867=50,Results!B867&gt;50),1,""),"")</f>
      </c>
    </row>
    <row r="868" spans="6:7" ht="12.75">
      <c r="F868" s="28">
        <f>IF(ISNUMBER(Results!B868),1,"")</f>
      </c>
      <c r="G868" s="28">
        <f>IF(ISNUMBER(Results!B868),IF(OR(Results!B868=50,Results!B868&gt;50),1,""),"")</f>
      </c>
    </row>
    <row r="869" spans="6:7" ht="12.75">
      <c r="F869" s="28">
        <f>IF(ISNUMBER(Results!B869),1,"")</f>
      </c>
      <c r="G869" s="28">
        <f>IF(ISNUMBER(Results!B869),IF(OR(Results!B869=50,Results!B869&gt;50),1,""),"")</f>
      </c>
    </row>
    <row r="870" spans="6:7" ht="12.75">
      <c r="F870" s="28">
        <f>IF(ISNUMBER(Results!B870),1,"")</f>
      </c>
      <c r="G870" s="28">
        <f>IF(ISNUMBER(Results!B870),IF(OR(Results!B870=50,Results!B870&gt;50),1,""),"")</f>
      </c>
    </row>
    <row r="871" spans="6:7" ht="12.75">
      <c r="F871" s="28">
        <f>IF(ISNUMBER(Results!B871),1,"")</f>
      </c>
      <c r="G871" s="28">
        <f>IF(ISNUMBER(Results!B871),IF(OR(Results!B871=50,Results!B871&gt;50),1,""),"")</f>
      </c>
    </row>
    <row r="872" spans="6:7" ht="12.75">
      <c r="F872" s="28">
        <f>IF(ISNUMBER(Results!B872),1,"")</f>
      </c>
      <c r="G872" s="28">
        <f>IF(ISNUMBER(Results!B872),IF(OR(Results!B872=50,Results!B872&gt;50),1,""),"")</f>
      </c>
    </row>
    <row r="873" spans="6:7" ht="12.75">
      <c r="F873" s="28">
        <f>IF(ISNUMBER(Results!B873),1,"")</f>
      </c>
      <c r="G873" s="28">
        <f>IF(ISNUMBER(Results!B873),IF(OR(Results!B873=50,Results!B873&gt;50),1,""),"")</f>
      </c>
    </row>
    <row r="874" spans="6:7" ht="12.75">
      <c r="F874" s="28">
        <f>IF(ISNUMBER(Results!B874),1,"")</f>
      </c>
      <c r="G874" s="28">
        <f>IF(ISNUMBER(Results!B874),IF(OR(Results!B874=50,Results!B874&gt;50),1,""),"")</f>
      </c>
    </row>
    <row r="875" spans="6:7" ht="12.75">
      <c r="F875" s="28">
        <f>IF(ISNUMBER(Results!B875),1,"")</f>
      </c>
      <c r="G875" s="28">
        <f>IF(ISNUMBER(Results!B875),IF(OR(Results!B875=50,Results!B875&gt;50),1,""),"")</f>
      </c>
    </row>
    <row r="876" spans="6:7" ht="12.75">
      <c r="F876" s="28">
        <f>IF(ISNUMBER(Results!B876),1,"")</f>
      </c>
      <c r="G876" s="28">
        <f>IF(ISNUMBER(Results!B876),IF(OR(Results!B876=50,Results!B876&gt;50),1,""),"")</f>
      </c>
    </row>
    <row r="877" spans="6:7" ht="12.75">
      <c r="F877" s="28">
        <f>IF(ISNUMBER(Results!B877),1,"")</f>
      </c>
      <c r="G877" s="28">
        <f>IF(ISNUMBER(Results!B877),IF(OR(Results!B877=50,Results!B877&gt;50),1,""),"")</f>
      </c>
    </row>
    <row r="878" spans="6:7" ht="12.75">
      <c r="F878" s="28">
        <f>IF(ISNUMBER(Results!B878),1,"")</f>
      </c>
      <c r="G878" s="28">
        <f>IF(ISNUMBER(Results!B878),IF(OR(Results!B878=50,Results!B878&gt;50),1,""),"")</f>
      </c>
    </row>
    <row r="879" spans="6:7" ht="12.75">
      <c r="F879" s="28">
        <f>IF(ISNUMBER(Results!B879),1,"")</f>
      </c>
      <c r="G879" s="28">
        <f>IF(ISNUMBER(Results!B879),IF(OR(Results!B879=50,Results!B879&gt;50),1,""),"")</f>
      </c>
    </row>
    <row r="880" spans="6:7" ht="12.75">
      <c r="F880" s="28">
        <f>IF(ISNUMBER(Results!B880),1,"")</f>
      </c>
      <c r="G880" s="28">
        <f>IF(ISNUMBER(Results!B880),IF(OR(Results!B880=50,Results!B880&gt;50),1,""),"")</f>
      </c>
    </row>
    <row r="881" spans="6:7" ht="12.75">
      <c r="F881" s="28">
        <f>IF(ISNUMBER(Results!B881),1,"")</f>
      </c>
      <c r="G881" s="28">
        <f>IF(ISNUMBER(Results!B881),IF(OR(Results!B881=50,Results!B881&gt;50),1,""),"")</f>
      </c>
    </row>
    <row r="882" spans="6:7" ht="12.75">
      <c r="F882" s="28">
        <f>IF(ISNUMBER(Results!B882),1,"")</f>
      </c>
      <c r="G882" s="28">
        <f>IF(ISNUMBER(Results!B882),IF(OR(Results!B882=50,Results!B882&gt;50),1,""),"")</f>
      </c>
    </row>
    <row r="883" spans="6:7" ht="12.75">
      <c r="F883" s="28">
        <f>IF(ISNUMBER(Results!B883),1,"")</f>
      </c>
      <c r="G883" s="28">
        <f>IF(ISNUMBER(Results!B883),IF(OR(Results!B883=50,Results!B883&gt;50),1,""),"")</f>
      </c>
    </row>
    <row r="884" spans="6:7" ht="12.75">
      <c r="F884" s="28">
        <f>IF(ISNUMBER(Results!B884),1,"")</f>
      </c>
      <c r="G884" s="28">
        <f>IF(ISNUMBER(Results!B884),IF(OR(Results!B884=50,Results!B884&gt;50),1,""),"")</f>
      </c>
    </row>
    <row r="885" spans="6:7" ht="12.75">
      <c r="F885" s="28">
        <f>IF(ISNUMBER(Results!B885),1,"")</f>
      </c>
      <c r="G885" s="28">
        <f>IF(ISNUMBER(Results!B885),IF(OR(Results!B885=50,Results!B885&gt;50),1,""),"")</f>
      </c>
    </row>
    <row r="886" spans="6:7" ht="12.75">
      <c r="F886" s="28">
        <f>IF(ISNUMBER(Results!B886),1,"")</f>
      </c>
      <c r="G886" s="28">
        <f>IF(ISNUMBER(Results!B886),IF(OR(Results!B886=50,Results!B886&gt;50),1,""),"")</f>
      </c>
    </row>
    <row r="887" spans="6:7" ht="12.75">
      <c r="F887" s="28">
        <f>IF(ISNUMBER(Results!B887),1,"")</f>
      </c>
      <c r="G887" s="28">
        <f>IF(ISNUMBER(Results!B887),IF(OR(Results!B887=50,Results!B887&gt;50),1,""),"")</f>
      </c>
    </row>
    <row r="888" spans="6:7" ht="12.75">
      <c r="F888" s="28">
        <f>IF(ISNUMBER(Results!B888),1,"")</f>
      </c>
      <c r="G888" s="28">
        <f>IF(ISNUMBER(Results!B888),IF(OR(Results!B888=50,Results!B888&gt;50),1,""),"")</f>
      </c>
    </row>
    <row r="889" spans="6:7" ht="12.75">
      <c r="F889" s="28">
        <f>IF(ISNUMBER(Results!B889),1,"")</f>
      </c>
      <c r="G889" s="28">
        <f>IF(ISNUMBER(Results!B889),IF(OR(Results!B889=50,Results!B889&gt;50),1,""),"")</f>
      </c>
    </row>
    <row r="890" spans="6:7" ht="12.75">
      <c r="F890" s="28">
        <f>IF(ISNUMBER(Results!B890),1,"")</f>
      </c>
      <c r="G890" s="28">
        <f>IF(ISNUMBER(Results!B890),IF(OR(Results!B890=50,Results!B890&gt;50),1,""),"")</f>
      </c>
    </row>
    <row r="891" spans="6:7" ht="12.75">
      <c r="F891" s="28">
        <f>IF(ISNUMBER(Results!B891),1,"")</f>
      </c>
      <c r="G891" s="28">
        <f>IF(ISNUMBER(Results!B891),IF(OR(Results!B891=50,Results!B891&gt;50),1,""),"")</f>
      </c>
    </row>
    <row r="892" spans="6:7" ht="12.75">
      <c r="F892" s="28">
        <f>IF(ISNUMBER(Results!B892),1,"")</f>
      </c>
      <c r="G892" s="28">
        <f>IF(ISNUMBER(Results!B892),IF(OR(Results!B892=50,Results!B892&gt;50),1,""),"")</f>
      </c>
    </row>
    <row r="893" spans="6:7" ht="12.75">
      <c r="F893" s="28">
        <f>IF(ISNUMBER(Results!B893),1,"")</f>
      </c>
      <c r="G893" s="28">
        <f>IF(ISNUMBER(Results!B893),IF(OR(Results!B893=50,Results!B893&gt;50),1,""),"")</f>
      </c>
    </row>
    <row r="894" spans="6:7" ht="12.75">
      <c r="F894" s="28">
        <f>IF(ISNUMBER(Results!B894),1,"")</f>
      </c>
      <c r="G894" s="28">
        <f>IF(ISNUMBER(Results!B894),IF(OR(Results!B894=50,Results!B894&gt;50),1,""),"")</f>
      </c>
    </row>
    <row r="895" spans="6:7" ht="12.75">
      <c r="F895" s="28">
        <f>IF(ISNUMBER(Results!B895),1,"")</f>
      </c>
      <c r="G895" s="28">
        <f>IF(ISNUMBER(Results!B895),IF(OR(Results!B895=50,Results!B895&gt;50),1,""),"")</f>
      </c>
    </row>
    <row r="896" spans="6:7" ht="12.75">
      <c r="F896" s="28">
        <f>IF(ISNUMBER(Results!B896),1,"")</f>
      </c>
      <c r="G896" s="28">
        <f>IF(ISNUMBER(Results!B896),IF(OR(Results!B896=50,Results!B896&gt;50),1,""),"")</f>
      </c>
    </row>
    <row r="897" spans="6:7" ht="12.75">
      <c r="F897" s="28">
        <f>IF(ISNUMBER(Results!B897),1,"")</f>
      </c>
      <c r="G897" s="28">
        <f>IF(ISNUMBER(Results!B897),IF(OR(Results!B897=50,Results!B897&gt;50),1,""),"")</f>
      </c>
    </row>
    <row r="898" spans="6:7" ht="12.75">
      <c r="F898" s="28">
        <f>IF(ISNUMBER(Results!B898),1,"")</f>
      </c>
      <c r="G898" s="28">
        <f>IF(ISNUMBER(Results!B898),IF(OR(Results!B898=50,Results!B898&gt;50),1,""),"")</f>
      </c>
    </row>
    <row r="899" spans="6:7" ht="12.75">
      <c r="F899" s="28">
        <f>IF(ISNUMBER(Results!B899),1,"")</f>
      </c>
      <c r="G899" s="28">
        <f>IF(ISNUMBER(Results!B899),IF(OR(Results!B899=50,Results!B899&gt;50),1,""),"")</f>
      </c>
    </row>
    <row r="900" spans="6:7" ht="12.75">
      <c r="F900" s="28">
        <f>IF(ISNUMBER(Results!B900),1,"")</f>
      </c>
      <c r="G900" s="28">
        <f>IF(ISNUMBER(Results!B900),IF(OR(Results!B900=50,Results!B900&gt;50),1,""),"")</f>
      </c>
    </row>
    <row r="901" spans="6:7" ht="12.75">
      <c r="F901" s="28">
        <f>IF(ISNUMBER(Results!B901),1,"")</f>
      </c>
      <c r="G901" s="28">
        <f>IF(ISNUMBER(Results!B901),IF(OR(Results!B901=50,Results!B901&gt;50),1,""),"")</f>
      </c>
    </row>
    <row r="902" spans="6:7" ht="12.75">
      <c r="F902" s="28">
        <f>IF(ISNUMBER(Results!B902),1,"")</f>
      </c>
      <c r="G902" s="28">
        <f>IF(ISNUMBER(Results!B902),IF(OR(Results!B902=50,Results!B902&gt;50),1,""),"")</f>
      </c>
    </row>
    <row r="903" spans="6:7" ht="12.75">
      <c r="F903" s="28">
        <f>IF(ISNUMBER(Results!B903),1,"")</f>
      </c>
      <c r="G903" s="28">
        <f>IF(ISNUMBER(Results!B903),IF(OR(Results!B903=50,Results!B903&gt;50),1,""),"")</f>
      </c>
    </row>
    <row r="904" spans="6:7" ht="12.75">
      <c r="F904" s="28">
        <f>IF(ISNUMBER(Results!B904),1,"")</f>
      </c>
      <c r="G904" s="28">
        <f>IF(ISNUMBER(Results!B904),IF(OR(Results!B904=50,Results!B904&gt;50),1,""),"")</f>
      </c>
    </row>
    <row r="905" spans="6:7" ht="12.75">
      <c r="F905" s="28">
        <f>IF(ISNUMBER(Results!B905),1,"")</f>
      </c>
      <c r="G905" s="28">
        <f>IF(ISNUMBER(Results!B905),IF(OR(Results!B905=50,Results!B905&gt;50),1,""),"")</f>
      </c>
    </row>
    <row r="906" spans="6:7" ht="12.75">
      <c r="F906" s="28">
        <f>IF(ISNUMBER(Results!B906),1,"")</f>
      </c>
      <c r="G906" s="28">
        <f>IF(ISNUMBER(Results!B906),IF(OR(Results!B906=50,Results!B906&gt;50),1,""),"")</f>
      </c>
    </row>
    <row r="907" spans="6:7" ht="12.75">
      <c r="F907" s="28">
        <f>IF(ISNUMBER(Results!B907),1,"")</f>
      </c>
      <c r="G907" s="28">
        <f>IF(ISNUMBER(Results!B907),IF(OR(Results!B907=50,Results!B907&gt;50),1,""),"")</f>
      </c>
    </row>
    <row r="908" spans="6:7" ht="12.75">
      <c r="F908" s="28">
        <f>IF(ISNUMBER(Results!B908),1,"")</f>
      </c>
      <c r="G908" s="28">
        <f>IF(ISNUMBER(Results!B908),IF(OR(Results!B908=50,Results!B908&gt;50),1,""),"")</f>
      </c>
    </row>
    <row r="909" spans="6:7" ht="12.75">
      <c r="F909" s="28">
        <f>IF(ISNUMBER(Results!B909),1,"")</f>
      </c>
      <c r="G909" s="28">
        <f>IF(ISNUMBER(Results!B909),IF(OR(Results!B909=50,Results!B909&gt;50),1,""),"")</f>
      </c>
    </row>
    <row r="910" spans="6:7" ht="12.75">
      <c r="F910" s="28">
        <f>IF(ISNUMBER(Results!B910),1,"")</f>
      </c>
      <c r="G910" s="28">
        <f>IF(ISNUMBER(Results!B910),IF(OR(Results!B910=50,Results!B910&gt;50),1,""),"")</f>
      </c>
    </row>
    <row r="911" spans="6:7" ht="12.75">
      <c r="F911" s="28">
        <f>IF(ISNUMBER(Results!B911),1,"")</f>
      </c>
      <c r="G911" s="28">
        <f>IF(ISNUMBER(Results!B911),IF(OR(Results!B911=50,Results!B911&gt;50),1,""),"")</f>
      </c>
    </row>
    <row r="912" spans="6:7" ht="12.75">
      <c r="F912" s="28">
        <f>IF(ISNUMBER(Results!B912),1,"")</f>
      </c>
      <c r="G912" s="28">
        <f>IF(ISNUMBER(Results!B912),IF(OR(Results!B912=50,Results!B912&gt;50),1,""),"")</f>
      </c>
    </row>
    <row r="913" spans="6:7" ht="12.75">
      <c r="F913" s="28">
        <f>IF(ISNUMBER(Results!B913),1,"")</f>
      </c>
      <c r="G913" s="28">
        <f>IF(ISNUMBER(Results!B913),IF(OR(Results!B913=50,Results!B913&gt;50),1,""),"")</f>
      </c>
    </row>
    <row r="914" spans="6:7" ht="12.75">
      <c r="F914" s="28">
        <f>IF(ISNUMBER(Results!B914),1,"")</f>
      </c>
      <c r="G914" s="28">
        <f>IF(ISNUMBER(Results!B914),IF(OR(Results!B914=50,Results!B914&gt;50),1,""),"")</f>
      </c>
    </row>
    <row r="915" spans="6:7" ht="12.75">
      <c r="F915" s="28">
        <f>IF(ISNUMBER(Results!B915),1,"")</f>
      </c>
      <c r="G915" s="28">
        <f>IF(ISNUMBER(Results!B915),IF(OR(Results!B915=50,Results!B915&gt;50),1,""),"")</f>
      </c>
    </row>
    <row r="916" spans="6:7" ht="12.75">
      <c r="F916" s="28">
        <f>IF(ISNUMBER(Results!B916),1,"")</f>
      </c>
      <c r="G916" s="28">
        <f>IF(ISNUMBER(Results!B916),IF(OR(Results!B916=50,Results!B916&gt;50),1,""),"")</f>
      </c>
    </row>
    <row r="917" spans="6:7" ht="12.75">
      <c r="F917" s="28">
        <f>IF(ISNUMBER(Results!B917),1,"")</f>
      </c>
      <c r="G917" s="28">
        <f>IF(ISNUMBER(Results!B917),IF(OR(Results!B917=50,Results!B917&gt;50),1,""),"")</f>
      </c>
    </row>
    <row r="918" spans="6:7" ht="12.75">
      <c r="F918" s="28">
        <f>IF(ISNUMBER(Results!B918),1,"")</f>
      </c>
      <c r="G918" s="28">
        <f>IF(ISNUMBER(Results!B918),IF(OR(Results!B918=50,Results!B918&gt;50),1,""),"")</f>
      </c>
    </row>
    <row r="919" spans="6:7" ht="12.75">
      <c r="F919" s="28">
        <f>IF(ISNUMBER(Results!B919),1,"")</f>
      </c>
      <c r="G919" s="28">
        <f>IF(ISNUMBER(Results!B919),IF(OR(Results!B919=50,Results!B919&gt;50),1,""),"")</f>
      </c>
    </row>
    <row r="920" spans="6:7" ht="12.75">
      <c r="F920" s="28">
        <f>IF(ISNUMBER(Results!B920),1,"")</f>
      </c>
      <c r="G920" s="28">
        <f>IF(ISNUMBER(Results!B920),IF(OR(Results!B920=50,Results!B920&gt;50),1,""),"")</f>
      </c>
    </row>
    <row r="921" spans="6:7" ht="12.75">
      <c r="F921" s="28">
        <f>IF(ISNUMBER(Results!B921),1,"")</f>
      </c>
      <c r="G921" s="28">
        <f>IF(ISNUMBER(Results!B921),IF(OR(Results!B921=50,Results!B921&gt;50),1,""),"")</f>
      </c>
    </row>
    <row r="922" spans="6:7" ht="12.75">
      <c r="F922" s="28">
        <f>IF(ISNUMBER(Results!B922),1,"")</f>
      </c>
      <c r="G922" s="28">
        <f>IF(ISNUMBER(Results!B922),IF(OR(Results!B922=50,Results!B922&gt;50),1,""),"")</f>
      </c>
    </row>
    <row r="923" spans="6:7" ht="12.75">
      <c r="F923" s="28">
        <f>IF(ISNUMBER(Results!B923),1,"")</f>
      </c>
      <c r="G923" s="28">
        <f>IF(ISNUMBER(Results!B923),IF(OR(Results!B923=50,Results!B923&gt;50),1,""),"")</f>
      </c>
    </row>
    <row r="924" spans="6:7" ht="12.75">
      <c r="F924" s="28"/>
      <c r="G924" s="28"/>
    </row>
    <row r="925" spans="6:7" ht="12.75">
      <c r="F925" s="28"/>
      <c r="G925" s="28"/>
    </row>
    <row r="926" spans="6:7" ht="12.75">
      <c r="F926" s="28"/>
      <c r="G926" s="28"/>
    </row>
    <row r="927" spans="6:7" ht="12.75">
      <c r="F927" s="28"/>
      <c r="G927" s="28"/>
    </row>
    <row r="928" spans="6:7" ht="12.75">
      <c r="F928" s="28"/>
      <c r="G928" s="28"/>
    </row>
    <row r="929" spans="6:7" ht="12.75">
      <c r="F929" s="28"/>
      <c r="G929" s="28"/>
    </row>
    <row r="930" spans="6:7" ht="12.75">
      <c r="F930" s="28"/>
      <c r="G930" s="28"/>
    </row>
    <row r="931" spans="6:7" ht="12.75">
      <c r="F931" s="28"/>
      <c r="G931" s="28"/>
    </row>
    <row r="932" spans="6:7" ht="12.75">
      <c r="F932" s="28"/>
      <c r="G932" s="28"/>
    </row>
    <row r="933" spans="6:7" ht="12.75">
      <c r="F933" s="28"/>
      <c r="G933" s="28"/>
    </row>
    <row r="934" spans="6:7" ht="12.75">
      <c r="F934" s="28"/>
      <c r="G934" s="28"/>
    </row>
    <row r="935" spans="6:7" ht="12.75">
      <c r="F935" s="28"/>
      <c r="G935" s="28"/>
    </row>
    <row r="936" spans="6:7" ht="12.75">
      <c r="F936" s="28"/>
      <c r="G936" s="28"/>
    </row>
    <row r="937" spans="6:7" ht="12.75">
      <c r="F937" s="28"/>
      <c r="G937" s="28"/>
    </row>
    <row r="938" spans="6:7" ht="12.75">
      <c r="F938" s="28"/>
      <c r="G938" s="28"/>
    </row>
    <row r="939" spans="6:7" ht="12.75">
      <c r="F939" s="28"/>
      <c r="G939" s="28"/>
    </row>
    <row r="940" spans="6:7" ht="12.75">
      <c r="F940" s="28"/>
      <c r="G940" s="28"/>
    </row>
    <row r="941" spans="6:7" ht="12.75">
      <c r="F941" s="28"/>
      <c r="G941" s="28"/>
    </row>
    <row r="942" spans="6:7" ht="12.75">
      <c r="F942" s="28"/>
      <c r="G942" s="28"/>
    </row>
    <row r="943" spans="6:7" ht="12.75">
      <c r="F943" s="28"/>
      <c r="G943" s="28"/>
    </row>
    <row r="944" spans="6:7" ht="12.75">
      <c r="F944" s="28"/>
      <c r="G944" s="28"/>
    </row>
    <row r="945" spans="6:7" ht="12.75">
      <c r="F945" s="28"/>
      <c r="G945" s="28"/>
    </row>
    <row r="946" spans="6:7" ht="12.75">
      <c r="F946" s="28"/>
      <c r="G946" s="28"/>
    </row>
    <row r="947" spans="6:7" ht="12.75">
      <c r="F947" s="28"/>
      <c r="G947" s="28"/>
    </row>
    <row r="948" spans="6:7" ht="12.75">
      <c r="F948" s="28"/>
      <c r="G948" s="28"/>
    </row>
    <row r="949" spans="6:7" ht="12.75">
      <c r="F949" s="28"/>
      <c r="G949" s="28"/>
    </row>
    <row r="950" spans="6:7" ht="12.75">
      <c r="F950" s="28"/>
      <c r="G950" s="28"/>
    </row>
    <row r="951" spans="6:7" ht="12.75">
      <c r="F951" s="28"/>
      <c r="G951" s="28"/>
    </row>
    <row r="952" spans="6:7" ht="12.75">
      <c r="F952" s="28"/>
      <c r="G952" s="28"/>
    </row>
    <row r="953" spans="6:7" ht="12.75">
      <c r="F953" s="28"/>
      <c r="G953" s="28"/>
    </row>
    <row r="954" spans="6:7" ht="12.75">
      <c r="F954" s="28"/>
      <c r="G954" s="28"/>
    </row>
    <row r="955" spans="6:7" ht="12.75">
      <c r="F955" s="28"/>
      <c r="G955" s="28"/>
    </row>
    <row r="956" spans="6:7" ht="12.75">
      <c r="F956" s="28"/>
      <c r="G956" s="28"/>
    </row>
    <row r="957" spans="6:7" ht="12.75">
      <c r="F957" s="28"/>
      <c r="G957" s="28"/>
    </row>
    <row r="958" spans="6:7" ht="12.75">
      <c r="F958" s="28"/>
      <c r="G958" s="28"/>
    </row>
    <row r="959" spans="6:7" ht="12.75">
      <c r="F959" s="28"/>
      <c r="G959" s="28"/>
    </row>
    <row r="960" spans="6:7" ht="12.75">
      <c r="F960" s="28"/>
      <c r="G960" s="28"/>
    </row>
    <row r="961" spans="6:7" ht="12.75">
      <c r="F961" s="28"/>
      <c r="G961" s="28"/>
    </row>
    <row r="962" spans="6:7" ht="12.75">
      <c r="F962" s="28"/>
      <c r="G962" s="28"/>
    </row>
    <row r="963" spans="6:7" ht="12.75">
      <c r="F963" s="28"/>
      <c r="G963" s="28"/>
    </row>
    <row r="964" spans="6:7" ht="12.75">
      <c r="F964" s="28"/>
      <c r="G964" s="28"/>
    </row>
    <row r="965" spans="6:7" ht="12.75">
      <c r="F965" s="28"/>
      <c r="G965" s="28"/>
    </row>
    <row r="966" spans="6:7" ht="12.75">
      <c r="F966" s="28"/>
      <c r="G966" s="28"/>
    </row>
    <row r="967" spans="6:7" ht="12.75">
      <c r="F967" s="28"/>
      <c r="G967" s="28"/>
    </row>
    <row r="968" spans="6:7" ht="12.75">
      <c r="F968" s="28"/>
      <c r="G968" s="28"/>
    </row>
    <row r="969" spans="6:7" ht="12.75">
      <c r="F969" s="28"/>
      <c r="G969" s="28"/>
    </row>
    <row r="970" spans="6:7" ht="12.75">
      <c r="F970" s="28"/>
      <c r="G970" s="28"/>
    </row>
    <row r="971" spans="6:7" ht="12.75">
      <c r="F971" s="28"/>
      <c r="G971" s="28"/>
    </row>
    <row r="972" spans="6:7" ht="12.75">
      <c r="F972" s="28"/>
      <c r="G972" s="28"/>
    </row>
    <row r="973" spans="6:7" ht="12.75">
      <c r="F973" s="28"/>
      <c r="G973" s="28"/>
    </row>
    <row r="974" spans="6:7" ht="12.75">
      <c r="F974" s="28"/>
      <c r="G974" s="28"/>
    </row>
    <row r="975" spans="6:7" ht="12.75">
      <c r="F975" s="28"/>
      <c r="G975" s="28"/>
    </row>
    <row r="976" spans="6:7" ht="12.75">
      <c r="F976" s="28"/>
      <c r="G976" s="28"/>
    </row>
    <row r="977" spans="6:7" ht="12.75">
      <c r="F977" s="28"/>
      <c r="G977" s="28"/>
    </row>
    <row r="978" spans="6:7" ht="12.75">
      <c r="F978" s="28"/>
      <c r="G978" s="28"/>
    </row>
    <row r="979" spans="6:7" ht="12.75">
      <c r="F979" s="28"/>
      <c r="G979" s="28"/>
    </row>
    <row r="980" spans="6:7" ht="12.75">
      <c r="F980" s="28"/>
      <c r="G980" s="28"/>
    </row>
    <row r="981" spans="6:7" ht="12.75">
      <c r="F981" s="28"/>
      <c r="G981" s="28"/>
    </row>
    <row r="982" spans="6:7" ht="12.75">
      <c r="F982" s="28"/>
      <c r="G982" s="28"/>
    </row>
    <row r="983" spans="6:7" ht="12.75">
      <c r="F983" s="28"/>
      <c r="G983" s="28"/>
    </row>
    <row r="984" spans="6:7" ht="12.75">
      <c r="F984" s="28"/>
      <c r="G984" s="28"/>
    </row>
    <row r="985" spans="6:7" ht="12.75">
      <c r="F985" s="28"/>
      <c r="G985" s="28"/>
    </row>
    <row r="986" spans="6:7" ht="12.75">
      <c r="F986" s="28"/>
      <c r="G986" s="28"/>
    </row>
    <row r="987" spans="6:7" ht="12.75">
      <c r="F987" s="28"/>
      <c r="G987" s="28"/>
    </row>
    <row r="988" spans="6:7" ht="12.75">
      <c r="F988" s="28"/>
      <c r="G988" s="28"/>
    </row>
    <row r="989" spans="6:7" ht="12.75">
      <c r="F989" s="28"/>
      <c r="G989" s="28"/>
    </row>
    <row r="990" spans="6:7" ht="12.75">
      <c r="F990" s="28"/>
      <c r="G990" s="28"/>
    </row>
    <row r="991" spans="6:7" ht="12.75">
      <c r="F991" s="28"/>
      <c r="G991" s="28"/>
    </row>
    <row r="992" spans="6:7" ht="12.75">
      <c r="F992" s="28"/>
      <c r="G992" s="28"/>
    </row>
    <row r="993" spans="6:7" ht="12.75">
      <c r="F993" s="28"/>
      <c r="G993" s="28"/>
    </row>
    <row r="994" spans="6:7" ht="12.75">
      <c r="F994" s="28"/>
      <c r="G994" s="28"/>
    </row>
    <row r="995" spans="6:7" ht="12.75">
      <c r="F995" s="28"/>
      <c r="G995" s="28"/>
    </row>
    <row r="996" spans="6:7" ht="12.75">
      <c r="F996" s="28"/>
      <c r="G996" s="28"/>
    </row>
    <row r="997" spans="6:7" ht="12.75">
      <c r="F997" s="28"/>
      <c r="G997" s="28"/>
    </row>
    <row r="998" spans="6:7" ht="12.75">
      <c r="F998" s="28"/>
      <c r="G998" s="28"/>
    </row>
    <row r="999" spans="6:7" ht="12.75">
      <c r="F999" s="28"/>
      <c r="G999" s="28"/>
    </row>
    <row r="1000" spans="6:7" ht="12.75">
      <c r="F1000" s="28"/>
      <c r="G1000" s="28"/>
    </row>
    <row r="1001" spans="6:7" ht="12.75">
      <c r="F1001" s="28"/>
      <c r="G1001" s="28"/>
    </row>
    <row r="1002" spans="6:7" ht="12.75">
      <c r="F1002" s="28"/>
      <c r="G1002" s="28"/>
    </row>
    <row r="1003" spans="6:7" ht="12.75">
      <c r="F1003" s="28"/>
      <c r="G1003" s="28"/>
    </row>
    <row r="1004" spans="6:7" ht="12.75">
      <c r="F1004" s="28"/>
      <c r="G1004" s="28"/>
    </row>
    <row r="1005" spans="6:7" ht="12.75">
      <c r="F1005" s="28"/>
      <c r="G1005" s="28"/>
    </row>
    <row r="1006" spans="6:7" ht="12.75">
      <c r="F1006" s="28"/>
      <c r="G1006" s="28"/>
    </row>
    <row r="1007" spans="6:7" ht="12.75">
      <c r="F1007" s="28"/>
      <c r="G1007" s="28"/>
    </row>
    <row r="1008" spans="6:7" ht="12.75">
      <c r="F1008" s="28"/>
      <c r="G1008" s="28"/>
    </row>
    <row r="1009" spans="6:7" ht="12.75">
      <c r="F1009" s="28"/>
      <c r="G1009" s="28"/>
    </row>
    <row r="1010" spans="6:7" ht="12.75">
      <c r="F1010" s="28"/>
      <c r="G1010" s="28"/>
    </row>
    <row r="1011" spans="6:7" ht="12.75">
      <c r="F1011" s="28"/>
      <c r="G1011" s="28"/>
    </row>
    <row r="1012" spans="6:7" ht="12.75">
      <c r="F1012" s="28"/>
      <c r="G1012" s="28"/>
    </row>
    <row r="1013" spans="6:7" ht="12.75">
      <c r="F1013" s="28"/>
      <c r="G1013" s="28"/>
    </row>
    <row r="1014" spans="6:7" ht="12.75">
      <c r="F1014" s="28"/>
      <c r="G1014" s="28"/>
    </row>
    <row r="1015" spans="6:7" ht="12.75">
      <c r="F1015" s="28"/>
      <c r="G1015" s="28"/>
    </row>
    <row r="1016" spans="6:7" ht="12.75">
      <c r="F1016" s="28"/>
      <c r="G1016" s="28"/>
    </row>
    <row r="1017" spans="6:7" ht="12.75">
      <c r="F1017" s="28"/>
      <c r="G1017" s="28"/>
    </row>
    <row r="1018" spans="6:7" ht="12.75">
      <c r="F1018" s="28"/>
      <c r="G1018" s="28"/>
    </row>
    <row r="1019" spans="6:7" ht="12.75">
      <c r="F1019" s="28"/>
      <c r="G1019" s="28"/>
    </row>
    <row r="1020" spans="6:7" ht="12.75">
      <c r="F1020" s="28"/>
      <c r="G1020" s="28"/>
    </row>
    <row r="1021" spans="6:7" ht="12.75">
      <c r="F1021" s="28"/>
      <c r="G1021" s="28"/>
    </row>
    <row r="1022" spans="6:7" ht="12.75">
      <c r="F1022" s="28"/>
      <c r="G1022" s="28"/>
    </row>
    <row r="1023" spans="6:7" ht="12.75">
      <c r="F1023" s="28"/>
      <c r="G1023" s="28"/>
    </row>
    <row r="1024" spans="6:7" ht="12.75">
      <c r="F1024" s="28"/>
      <c r="G1024" s="28"/>
    </row>
    <row r="1025" spans="6:7" ht="12.75">
      <c r="F1025" s="28"/>
      <c r="G1025" s="28"/>
    </row>
    <row r="1026" spans="6:7" ht="12.75">
      <c r="F1026" s="28"/>
      <c r="G1026" s="28"/>
    </row>
    <row r="1027" spans="6:7" ht="12.75">
      <c r="F1027" s="28"/>
      <c r="G1027" s="28"/>
    </row>
    <row r="1028" spans="6:7" ht="12.75">
      <c r="F1028" s="28"/>
      <c r="G1028" s="28"/>
    </row>
    <row r="1029" spans="6:7" ht="12.75">
      <c r="F1029" s="28"/>
      <c r="G1029" s="28"/>
    </row>
    <row r="1030" spans="6:7" ht="12.75">
      <c r="F1030" s="28"/>
      <c r="G1030" s="28"/>
    </row>
    <row r="1031" spans="6:7" ht="12.75">
      <c r="F1031" s="28"/>
      <c r="G1031" s="28"/>
    </row>
    <row r="1032" spans="6:7" ht="12.75">
      <c r="F1032" s="28"/>
      <c r="G1032" s="28"/>
    </row>
    <row r="1033" spans="6:7" ht="12.75">
      <c r="F1033" s="28"/>
      <c r="G1033" s="28"/>
    </row>
    <row r="1034" spans="6:7" ht="12.75">
      <c r="F1034" s="28"/>
      <c r="G1034" s="28"/>
    </row>
    <row r="1035" spans="6:7" ht="12.75">
      <c r="F1035" s="28"/>
      <c r="G1035" s="28"/>
    </row>
    <row r="1036" spans="6:7" ht="12.75">
      <c r="F1036" s="28"/>
      <c r="G1036" s="28"/>
    </row>
    <row r="1037" spans="6:7" ht="12.75">
      <c r="F1037" s="28"/>
      <c r="G1037" s="28"/>
    </row>
    <row r="1038" spans="6:7" ht="12.75">
      <c r="F1038" s="28"/>
      <c r="G1038" s="28"/>
    </row>
    <row r="1039" spans="6:7" ht="12.75">
      <c r="F1039" s="28"/>
      <c r="G1039" s="28"/>
    </row>
    <row r="1040" spans="6:7" ht="12.75">
      <c r="F1040" s="28"/>
      <c r="G1040" s="28"/>
    </row>
    <row r="1041" spans="6:7" ht="12.75">
      <c r="F1041" s="28"/>
      <c r="G1041" s="28"/>
    </row>
    <row r="1042" spans="6:7" ht="12.75">
      <c r="F1042" s="28"/>
      <c r="G1042" s="28"/>
    </row>
    <row r="1043" spans="6:7" ht="12.75">
      <c r="F1043" s="28"/>
      <c r="G1043" s="28"/>
    </row>
    <row r="1044" spans="6:7" ht="12.75">
      <c r="F1044" s="28"/>
      <c r="G1044" s="28"/>
    </row>
    <row r="1045" spans="6:7" ht="12.75">
      <c r="F1045" s="28"/>
      <c r="G1045" s="28"/>
    </row>
    <row r="1046" spans="6:7" ht="12.75">
      <c r="F1046" s="28"/>
      <c r="G1046" s="28"/>
    </row>
    <row r="1047" spans="6:7" ht="12.75">
      <c r="F1047" s="28"/>
      <c r="G1047" s="28"/>
    </row>
    <row r="1048" spans="6:7" ht="12.75">
      <c r="F1048" s="28"/>
      <c r="G1048" s="28"/>
    </row>
    <row r="1049" spans="6:7" ht="12.75">
      <c r="F1049" s="28"/>
      <c r="G1049" s="28"/>
    </row>
    <row r="1050" spans="6:7" ht="12.75">
      <c r="F1050" s="28"/>
      <c r="G1050" s="28"/>
    </row>
    <row r="1051" spans="6:7" ht="12.75">
      <c r="F1051" s="28"/>
      <c r="G1051" s="28"/>
    </row>
    <row r="1052" spans="6:7" ht="12.75">
      <c r="F1052" s="28"/>
      <c r="G1052" s="28"/>
    </row>
    <row r="1053" spans="6:7" ht="12.75">
      <c r="F1053" s="28"/>
      <c r="G1053" s="28"/>
    </row>
    <row r="1054" spans="6:7" ht="12.75">
      <c r="F1054" s="28"/>
      <c r="G1054" s="28"/>
    </row>
    <row r="1055" spans="6:7" ht="12.75">
      <c r="F1055" s="28"/>
      <c r="G1055" s="28"/>
    </row>
    <row r="1056" spans="6:7" ht="12.75">
      <c r="F1056" s="28"/>
      <c r="G1056" s="28"/>
    </row>
    <row r="1057" spans="6:7" ht="12.75">
      <c r="F1057" s="28"/>
      <c r="G1057" s="28"/>
    </row>
    <row r="1058" spans="6:7" ht="12.75">
      <c r="F1058" s="28"/>
      <c r="G1058" s="28"/>
    </row>
    <row r="1059" spans="6:7" ht="12.75">
      <c r="F1059" s="28"/>
      <c r="G1059" s="28"/>
    </row>
    <row r="1060" spans="6:7" ht="12.75">
      <c r="F1060" s="28"/>
      <c r="G1060" s="28"/>
    </row>
    <row r="1061" spans="6:7" ht="12.75">
      <c r="F1061" s="28"/>
      <c r="G1061" s="28"/>
    </row>
    <row r="1062" spans="6:7" ht="12.75">
      <c r="F1062" s="28"/>
      <c r="G1062" s="28"/>
    </row>
    <row r="1063" spans="6:7" ht="12.75">
      <c r="F1063" s="28"/>
      <c r="G1063" s="28"/>
    </row>
    <row r="1064" spans="6:7" ht="12.75">
      <c r="F1064" s="28"/>
      <c r="G1064" s="28"/>
    </row>
    <row r="1065" spans="6:7" ht="12.75">
      <c r="F1065" s="28"/>
      <c r="G1065" s="28"/>
    </row>
    <row r="1066" spans="6:7" ht="12.75">
      <c r="F1066" s="28"/>
      <c r="G1066" s="28"/>
    </row>
    <row r="1067" spans="6:7" ht="12.75">
      <c r="F1067" s="28"/>
      <c r="G1067" s="28"/>
    </row>
    <row r="1068" spans="6:7" ht="12.75">
      <c r="F1068" s="28"/>
      <c r="G1068" s="28"/>
    </row>
    <row r="1069" spans="6:7" ht="12.75">
      <c r="F1069" s="28"/>
      <c r="G1069" s="28"/>
    </row>
    <row r="1070" spans="6:7" ht="12.75">
      <c r="F1070" s="28"/>
      <c r="G1070" s="28"/>
    </row>
    <row r="1071" spans="6:7" ht="12.75">
      <c r="F1071" s="28"/>
      <c r="G1071" s="28"/>
    </row>
    <row r="1072" spans="6:7" ht="12.75">
      <c r="F1072" s="28"/>
      <c r="G1072" s="28"/>
    </row>
    <row r="1073" spans="6:7" ht="12.75">
      <c r="F1073" s="28"/>
      <c r="G1073" s="28"/>
    </row>
    <row r="1074" spans="6:7" ht="12.75">
      <c r="F1074" s="28"/>
      <c r="G1074" s="28"/>
    </row>
    <row r="1075" spans="6:7" ht="12.75">
      <c r="F1075" s="28"/>
      <c r="G1075" s="28"/>
    </row>
    <row r="1076" spans="6:7" ht="12.75">
      <c r="F1076" s="28"/>
      <c r="G1076" s="28"/>
    </row>
    <row r="1077" spans="6:7" ht="12.75">
      <c r="F1077" s="28"/>
      <c r="G1077" s="28"/>
    </row>
    <row r="1078" spans="6:7" ht="12.75">
      <c r="F1078" s="28"/>
      <c r="G1078" s="28"/>
    </row>
    <row r="1079" spans="6:7" ht="12.75">
      <c r="F1079" s="28"/>
      <c r="G1079" s="28"/>
    </row>
    <row r="1080" spans="6:7" ht="12.75">
      <c r="F1080" s="28"/>
      <c r="G1080" s="28"/>
    </row>
    <row r="1081" spans="6:7" ht="12.75">
      <c r="F1081" s="28"/>
      <c r="G1081" s="28"/>
    </row>
    <row r="1082" spans="6:7" ht="12.75">
      <c r="F1082" s="28"/>
      <c r="G1082" s="28"/>
    </row>
    <row r="1083" spans="6:7" ht="12.75">
      <c r="F1083" s="28"/>
      <c r="G1083" s="28"/>
    </row>
    <row r="1084" spans="6:7" ht="12.75">
      <c r="F1084" s="28"/>
      <c r="G1084" s="28"/>
    </row>
    <row r="1085" spans="6:7" ht="12.75">
      <c r="F1085" s="28"/>
      <c r="G1085" s="28"/>
    </row>
    <row r="1086" spans="6:7" ht="12.75">
      <c r="F1086" s="28"/>
      <c r="G1086" s="28"/>
    </row>
    <row r="1087" spans="6:7" ht="12.75">
      <c r="F1087" s="28"/>
      <c r="G1087" s="28"/>
    </row>
    <row r="1088" spans="6:7" ht="12.75">
      <c r="F1088" s="28"/>
      <c r="G1088" s="28"/>
    </row>
    <row r="1089" spans="6:7" ht="12.75">
      <c r="F1089" s="28"/>
      <c r="G1089" s="28"/>
    </row>
    <row r="1090" spans="6:7" ht="12.75">
      <c r="F1090" s="28"/>
      <c r="G1090" s="28"/>
    </row>
    <row r="1091" spans="6:7" ht="12.75">
      <c r="F1091" s="28"/>
      <c r="G1091" s="28"/>
    </row>
    <row r="1092" spans="6:7" ht="12.75">
      <c r="F1092" s="28"/>
      <c r="G1092" s="28"/>
    </row>
    <row r="1093" spans="6:7" ht="12.75">
      <c r="F1093" s="28"/>
      <c r="G1093" s="28"/>
    </row>
    <row r="1094" spans="6:7" ht="12.75">
      <c r="F1094" s="28"/>
      <c r="G1094" s="28"/>
    </row>
    <row r="1095" spans="6:7" ht="12.75">
      <c r="F1095" s="28"/>
      <c r="G1095" s="28"/>
    </row>
    <row r="1096" spans="6:7" ht="12.75">
      <c r="F1096" s="28"/>
      <c r="G1096" s="28"/>
    </row>
    <row r="1097" spans="6:7" ht="12.75">
      <c r="F1097" s="28"/>
      <c r="G1097" s="28"/>
    </row>
    <row r="1098" spans="6:7" ht="12.75">
      <c r="F1098" s="28"/>
      <c r="G1098" s="28"/>
    </row>
    <row r="1099" spans="6:7" ht="12.75">
      <c r="F1099" s="28"/>
      <c r="G1099" s="28"/>
    </row>
    <row r="1100" spans="6:7" ht="12.75">
      <c r="F1100" s="28"/>
      <c r="G1100" s="28"/>
    </row>
    <row r="1101" spans="6:7" ht="12.75">
      <c r="F1101" s="28"/>
      <c r="G1101" s="28"/>
    </row>
    <row r="1102" spans="6:7" ht="12.75">
      <c r="F1102" s="28"/>
      <c r="G1102" s="28"/>
    </row>
    <row r="1103" spans="6:7" ht="12.75">
      <c r="F1103" s="28"/>
      <c r="G1103" s="28"/>
    </row>
    <row r="1104" spans="6:7" ht="12.75">
      <c r="F1104" s="28"/>
      <c r="G1104" s="28"/>
    </row>
    <row r="1105" spans="6:7" ht="12.75">
      <c r="F1105" s="28"/>
      <c r="G1105" s="28"/>
    </row>
    <row r="1106" spans="6:7" ht="12.75">
      <c r="F1106" s="28"/>
      <c r="G1106" s="28"/>
    </row>
    <row r="1107" spans="6:7" ht="12.75">
      <c r="F1107" s="28"/>
      <c r="G1107" s="28"/>
    </row>
    <row r="1108" spans="6:7" ht="12.75">
      <c r="F1108" s="28"/>
      <c r="G1108" s="28"/>
    </row>
    <row r="1109" spans="6:7" ht="12.75">
      <c r="F1109" s="28"/>
      <c r="G1109" s="28"/>
    </row>
    <row r="1110" spans="6:7" ht="12.75">
      <c r="F1110" s="28"/>
      <c r="G1110" s="28"/>
    </row>
    <row r="1111" spans="6:7" ht="12.75">
      <c r="F1111" s="28"/>
      <c r="G1111" s="28"/>
    </row>
    <row r="1112" spans="6:7" ht="12.75">
      <c r="F1112" s="28"/>
      <c r="G1112" s="28"/>
    </row>
    <row r="1113" spans="6:7" ht="12.75">
      <c r="F1113" s="28"/>
      <c r="G1113" s="28"/>
    </row>
    <row r="1114" spans="6:7" ht="12.75">
      <c r="F1114" s="28"/>
      <c r="G1114" s="28"/>
    </row>
    <row r="1115" spans="6:7" ht="12.75">
      <c r="F1115" s="28"/>
      <c r="G1115" s="28"/>
    </row>
    <row r="1116" spans="6:7" ht="12.75">
      <c r="F1116" s="28"/>
      <c r="G1116" s="28"/>
    </row>
    <row r="1117" spans="6:7" ht="12.75">
      <c r="F1117" s="28"/>
      <c r="G1117" s="28"/>
    </row>
    <row r="1118" spans="6:7" ht="12.75">
      <c r="F1118" s="28"/>
      <c r="G1118" s="28"/>
    </row>
    <row r="1119" spans="6:7" ht="12.75">
      <c r="F1119" s="28"/>
      <c r="G1119" s="28"/>
    </row>
    <row r="1120" spans="6:7" ht="12.75">
      <c r="F1120" s="28"/>
      <c r="G1120" s="28"/>
    </row>
    <row r="1121" spans="6:7" ht="12.75">
      <c r="F1121" s="28"/>
      <c r="G1121" s="28"/>
    </row>
    <row r="1122" spans="6:7" ht="12.75">
      <c r="F1122" s="28"/>
      <c r="G1122" s="28"/>
    </row>
    <row r="1123" spans="6:7" ht="12.75">
      <c r="F1123" s="28"/>
      <c r="G1123" s="28"/>
    </row>
    <row r="1124" spans="6:7" ht="12.75">
      <c r="F1124" s="28"/>
      <c r="G1124" s="28"/>
    </row>
    <row r="1125" spans="6:7" ht="12.75">
      <c r="F1125" s="28"/>
      <c r="G1125" s="28"/>
    </row>
    <row r="1126" spans="6:7" ht="12.75">
      <c r="F1126" s="28"/>
      <c r="G1126" s="28"/>
    </row>
    <row r="1127" spans="6:7" ht="12.75">
      <c r="F1127" s="28"/>
      <c r="G1127" s="28"/>
    </row>
    <row r="1128" spans="6:7" ht="12.75">
      <c r="F1128" s="28"/>
      <c r="G1128" s="28"/>
    </row>
    <row r="1129" spans="6:7" ht="12.75">
      <c r="F1129" s="28"/>
      <c r="G1129" s="28"/>
    </row>
    <row r="1130" spans="6:7" ht="12.75">
      <c r="F1130" s="28"/>
      <c r="G1130" s="28"/>
    </row>
    <row r="1131" spans="6:7" ht="12.75">
      <c r="F1131" s="28"/>
      <c r="G1131" s="28"/>
    </row>
    <row r="1132" spans="6:7" ht="12.75">
      <c r="F1132" s="28"/>
      <c r="G1132" s="28"/>
    </row>
    <row r="1133" spans="6:7" ht="12.75">
      <c r="F1133" s="28"/>
      <c r="G1133" s="28"/>
    </row>
    <row r="1134" spans="6:7" ht="12.75">
      <c r="F1134" s="28"/>
      <c r="G1134" s="28"/>
    </row>
    <row r="1135" spans="6:7" ht="12.75">
      <c r="F1135" s="28"/>
      <c r="G1135" s="28"/>
    </row>
    <row r="1136" spans="6:7" ht="12.75">
      <c r="F1136" s="28"/>
      <c r="G1136" s="28"/>
    </row>
    <row r="1137" spans="6:7" ht="12.75">
      <c r="F1137" s="28"/>
      <c r="G1137" s="28"/>
    </row>
    <row r="1138" spans="6:7" ht="12.75">
      <c r="F1138" s="28"/>
      <c r="G1138" s="28"/>
    </row>
    <row r="1139" spans="6:7" ht="12.75">
      <c r="F1139" s="28"/>
      <c r="G1139" s="28"/>
    </row>
    <row r="1140" spans="6:7" ht="12.75">
      <c r="F1140" s="28"/>
      <c r="G1140" s="28"/>
    </row>
    <row r="1141" spans="6:7" ht="12.75">
      <c r="F1141" s="28"/>
      <c r="G1141" s="28"/>
    </row>
    <row r="1142" spans="6:7" ht="12.75">
      <c r="F1142" s="28"/>
      <c r="G1142" s="28"/>
    </row>
    <row r="1143" spans="6:7" ht="12.75">
      <c r="F1143" s="28"/>
      <c r="G1143" s="28"/>
    </row>
    <row r="1144" spans="6:7" ht="12.75">
      <c r="F1144" s="28"/>
      <c r="G1144" s="28"/>
    </row>
    <row r="1145" spans="6:7" ht="12.75">
      <c r="F1145" s="28"/>
      <c r="G1145" s="28"/>
    </row>
    <row r="1146" spans="6:7" ht="12.75">
      <c r="F1146" s="28"/>
      <c r="G1146" s="28"/>
    </row>
    <row r="1147" spans="6:7" ht="12.75">
      <c r="F1147" s="28"/>
      <c r="G1147" s="28"/>
    </row>
    <row r="1148" spans="6:7" ht="12.75">
      <c r="F1148" s="28"/>
      <c r="G1148" s="28"/>
    </row>
    <row r="1149" spans="6:7" ht="12.75">
      <c r="F1149" s="28"/>
      <c r="G1149" s="28"/>
    </row>
    <row r="1150" spans="6:7" ht="12.75">
      <c r="F1150" s="28"/>
      <c r="G1150" s="28"/>
    </row>
    <row r="1151" spans="6:7" ht="12.75">
      <c r="F1151" s="28"/>
      <c r="G1151" s="28"/>
    </row>
    <row r="1152" spans="6:7" ht="12.75">
      <c r="F1152" s="28"/>
      <c r="G1152" s="28"/>
    </row>
    <row r="1153" spans="6:7" ht="12.75">
      <c r="F1153" s="28"/>
      <c r="G1153" s="28"/>
    </row>
    <row r="1154" spans="6:7" ht="12.75">
      <c r="F1154" s="28"/>
      <c r="G1154" s="28"/>
    </row>
    <row r="1155" spans="6:7" ht="12.75">
      <c r="F1155" s="28"/>
      <c r="G1155" s="28"/>
    </row>
    <row r="1156" spans="6:7" ht="12.75">
      <c r="F1156" s="28"/>
      <c r="G1156" s="28"/>
    </row>
    <row r="1157" spans="6:7" ht="12.75">
      <c r="F1157" s="28"/>
      <c r="G1157" s="28"/>
    </row>
    <row r="1158" spans="6:7" ht="12.75">
      <c r="F1158" s="28"/>
      <c r="G1158" s="28"/>
    </row>
    <row r="1159" spans="6:7" ht="12.75">
      <c r="F1159" s="28"/>
      <c r="G1159" s="28"/>
    </row>
    <row r="1160" spans="6:7" ht="12.75">
      <c r="F1160" s="28"/>
      <c r="G1160" s="28"/>
    </row>
    <row r="1161" spans="6:7" ht="12.75">
      <c r="F1161" s="28"/>
      <c r="G1161" s="28"/>
    </row>
    <row r="1162" spans="6:7" ht="12.75">
      <c r="F1162" s="28"/>
      <c r="G1162" s="28"/>
    </row>
    <row r="1163" spans="6:7" ht="12.75">
      <c r="F1163" s="28"/>
      <c r="G1163" s="28"/>
    </row>
    <row r="1164" spans="6:7" ht="12.75">
      <c r="F1164" s="28"/>
      <c r="G1164" s="28"/>
    </row>
    <row r="1165" spans="6:7" ht="12.75">
      <c r="F1165" s="28"/>
      <c r="G1165" s="28"/>
    </row>
    <row r="1166" spans="6:7" ht="12.75">
      <c r="F1166" s="28"/>
      <c r="G1166" s="28"/>
    </row>
    <row r="1167" spans="6:7" ht="12.75">
      <c r="F1167" s="28"/>
      <c r="G1167" s="28"/>
    </row>
    <row r="1168" spans="6:7" ht="12.75">
      <c r="F1168" s="28"/>
      <c r="G1168" s="28"/>
    </row>
    <row r="1169" spans="6:7" ht="12.75">
      <c r="F1169" s="28"/>
      <c r="G1169" s="28"/>
    </row>
    <row r="1170" spans="6:7" ht="12.75">
      <c r="F1170" s="28"/>
      <c r="G1170" s="28"/>
    </row>
    <row r="1171" spans="6:7" ht="12.75">
      <c r="F1171" s="28"/>
      <c r="G1171" s="28"/>
    </row>
    <row r="1172" spans="6:7" ht="12.75">
      <c r="F1172" s="28"/>
      <c r="G1172" s="28"/>
    </row>
    <row r="1173" spans="6:7" ht="12.75">
      <c r="F1173" s="28"/>
      <c r="G1173" s="28"/>
    </row>
    <row r="1174" spans="6:7" ht="12.75">
      <c r="F1174" s="28"/>
      <c r="G1174" s="28"/>
    </row>
    <row r="1175" spans="6:7" ht="12.75">
      <c r="F1175" s="28"/>
      <c r="G1175" s="28"/>
    </row>
    <row r="1176" spans="6:7" ht="12.75">
      <c r="F1176" s="28"/>
      <c r="G1176" s="28"/>
    </row>
    <row r="1177" spans="6:7" ht="12.75">
      <c r="F1177" s="28"/>
      <c r="G1177" s="28"/>
    </row>
    <row r="1178" spans="6:7" ht="12.75">
      <c r="F1178" s="28"/>
      <c r="G1178" s="28"/>
    </row>
    <row r="1179" spans="6:7" ht="12.75">
      <c r="F1179" s="28"/>
      <c r="G1179" s="28"/>
    </row>
    <row r="1180" spans="6:7" ht="12.75">
      <c r="F1180" s="28"/>
      <c r="G1180" s="28"/>
    </row>
    <row r="1181" spans="6:7" ht="12.75">
      <c r="F1181" s="28"/>
      <c r="G1181" s="28"/>
    </row>
    <row r="1182" spans="6:7" ht="12.75">
      <c r="F1182" s="28"/>
      <c r="G1182" s="28"/>
    </row>
    <row r="1183" spans="6:7" ht="12.75">
      <c r="F1183" s="28"/>
      <c r="G1183" s="28"/>
    </row>
    <row r="1184" spans="6:7" ht="12.75">
      <c r="F1184" s="28"/>
      <c r="G1184" s="28"/>
    </row>
    <row r="1185" spans="6:7" ht="12.75">
      <c r="F1185" s="28"/>
      <c r="G1185" s="28"/>
    </row>
    <row r="1186" spans="6:7" ht="12.75">
      <c r="F1186" s="28"/>
      <c r="G1186" s="28"/>
    </row>
    <row r="1187" spans="6:7" ht="12.75">
      <c r="F1187" s="28"/>
      <c r="G1187" s="28"/>
    </row>
    <row r="1188" spans="6:7" ht="12.75">
      <c r="F1188" s="28"/>
      <c r="G1188" s="28"/>
    </row>
    <row r="1189" spans="6:7" ht="12.75">
      <c r="F1189" s="28"/>
      <c r="G1189" s="28"/>
    </row>
    <row r="1190" spans="6:7" ht="12.75">
      <c r="F1190" s="28"/>
      <c r="G1190" s="28"/>
    </row>
    <row r="1191" spans="6:7" ht="12.75">
      <c r="F1191" s="28"/>
      <c r="G1191" s="28"/>
    </row>
    <row r="1192" spans="6:7" ht="12.75">
      <c r="F1192" s="28"/>
      <c r="G1192" s="28"/>
    </row>
    <row r="1193" spans="6:7" ht="12.75">
      <c r="F1193" s="28"/>
      <c r="G1193" s="28"/>
    </row>
    <row r="1194" spans="6:7" ht="12.75">
      <c r="F1194" s="28"/>
      <c r="G1194" s="28"/>
    </row>
    <row r="1195" spans="6:7" ht="12.75">
      <c r="F1195" s="28"/>
      <c r="G1195" s="28"/>
    </row>
    <row r="1196" spans="6:7" ht="12.75">
      <c r="F1196" s="28"/>
      <c r="G1196" s="28"/>
    </row>
    <row r="1197" spans="6:7" ht="12.75">
      <c r="F1197" s="28"/>
      <c r="G1197" s="28"/>
    </row>
    <row r="1198" spans="6:7" ht="12.75">
      <c r="F1198" s="28"/>
      <c r="G1198" s="28"/>
    </row>
    <row r="1199" spans="6:7" ht="12.75">
      <c r="F1199" s="28"/>
      <c r="G1199" s="28"/>
    </row>
    <row r="1200" spans="6:7" ht="12.75">
      <c r="F1200" s="28"/>
      <c r="G1200" s="28"/>
    </row>
    <row r="1201" spans="6:7" ht="12.75">
      <c r="F1201" s="28"/>
      <c r="G1201" s="28"/>
    </row>
    <row r="1202" spans="6:7" ht="12.75">
      <c r="F1202" s="28"/>
      <c r="G1202" s="28"/>
    </row>
    <row r="1203" spans="6:7" ht="12.75">
      <c r="F1203" s="28"/>
      <c r="G1203" s="28"/>
    </row>
    <row r="1204" spans="6:7" ht="12.75">
      <c r="F1204" s="28"/>
      <c r="G1204" s="28"/>
    </row>
    <row r="1205" spans="6:7" ht="12.75">
      <c r="F1205" s="28"/>
      <c r="G1205" s="28"/>
    </row>
    <row r="1206" spans="6:7" ht="12.75">
      <c r="F1206" s="28"/>
      <c r="G1206" s="28"/>
    </row>
    <row r="1207" spans="6:7" ht="12.75">
      <c r="F1207" s="28"/>
      <c r="G1207" s="28"/>
    </row>
    <row r="1208" spans="6:7" ht="12.75">
      <c r="F1208" s="28"/>
      <c r="G1208" s="28"/>
    </row>
    <row r="1209" spans="6:7" ht="12.75">
      <c r="F1209" s="28"/>
      <c r="G1209" s="28"/>
    </row>
    <row r="1210" spans="6:7" ht="12.75">
      <c r="F1210" s="28"/>
      <c r="G1210" s="28"/>
    </row>
    <row r="1211" spans="6:7" ht="12.75">
      <c r="F1211" s="28"/>
      <c r="G1211" s="28"/>
    </row>
    <row r="1212" spans="6:7" ht="12.75">
      <c r="F1212" s="28"/>
      <c r="G1212" s="28"/>
    </row>
    <row r="1213" spans="6:7" ht="12.75">
      <c r="F1213" s="28"/>
      <c r="G1213" s="28"/>
    </row>
    <row r="1214" spans="6:7" ht="12.75">
      <c r="F1214" s="28"/>
      <c r="G1214" s="28"/>
    </row>
    <row r="1215" spans="6:7" ht="12.75">
      <c r="F1215" s="28"/>
      <c r="G1215" s="28"/>
    </row>
    <row r="1216" spans="6:7" ht="12.75">
      <c r="F1216" s="28"/>
      <c r="G1216" s="28"/>
    </row>
    <row r="1217" spans="6:7" ht="12.75">
      <c r="F1217" s="28"/>
      <c r="G1217" s="28"/>
    </row>
    <row r="1218" spans="6:7" ht="12.75">
      <c r="F1218" s="28"/>
      <c r="G1218" s="28"/>
    </row>
    <row r="1219" spans="6:7" ht="12.75">
      <c r="F1219" s="28"/>
      <c r="G1219" s="28"/>
    </row>
    <row r="1220" spans="6:7" ht="12.75">
      <c r="F1220" s="28"/>
      <c r="G1220" s="28"/>
    </row>
    <row r="1221" spans="6:7" ht="12.75">
      <c r="F1221" s="28"/>
      <c r="G1221" s="28"/>
    </row>
    <row r="1222" spans="6:7" ht="12.75">
      <c r="F1222" s="28"/>
      <c r="G1222" s="28"/>
    </row>
    <row r="1223" spans="6:7" ht="12.75">
      <c r="F1223" s="28"/>
      <c r="G1223" s="28"/>
    </row>
    <row r="1224" spans="6:7" ht="12.75">
      <c r="F1224" s="28"/>
      <c r="G1224" s="28"/>
    </row>
    <row r="1225" spans="6:7" ht="12.75">
      <c r="F1225" s="28"/>
      <c r="G1225" s="28"/>
    </row>
    <row r="1226" spans="6:7" ht="12.75">
      <c r="F1226" s="28"/>
      <c r="G1226" s="28"/>
    </row>
    <row r="1227" spans="6:7" ht="12.75">
      <c r="F1227" s="28"/>
      <c r="G1227" s="28"/>
    </row>
    <row r="1228" spans="6:7" ht="12.75">
      <c r="F1228" s="28"/>
      <c r="G1228" s="28"/>
    </row>
    <row r="1229" spans="6:7" ht="12.75">
      <c r="F1229" s="28"/>
      <c r="G1229" s="28"/>
    </row>
    <row r="1230" spans="6:7" ht="12.75">
      <c r="F1230" s="28"/>
      <c r="G1230" s="28"/>
    </row>
    <row r="1231" spans="6:7" ht="12.75">
      <c r="F1231" s="28"/>
      <c r="G1231" s="28"/>
    </row>
    <row r="1232" spans="6:7" ht="12.75">
      <c r="F1232" s="28"/>
      <c r="G1232" s="28"/>
    </row>
    <row r="1233" spans="6:7" ht="12.75">
      <c r="F1233" s="28"/>
      <c r="G1233" s="28"/>
    </row>
    <row r="1234" spans="6:7" ht="12.75">
      <c r="F1234" s="28"/>
      <c r="G1234" s="28"/>
    </row>
    <row r="1235" spans="6:7" ht="12.75">
      <c r="F1235" s="28"/>
      <c r="G1235" s="28"/>
    </row>
    <row r="1236" spans="6:7" ht="12.75">
      <c r="F1236" s="28"/>
      <c r="G1236" s="28"/>
    </row>
    <row r="1237" spans="6:7" ht="12.75">
      <c r="F1237" s="28"/>
      <c r="G1237" s="28"/>
    </row>
    <row r="1238" spans="6:7" ht="12.75">
      <c r="F1238" s="28"/>
      <c r="G1238" s="28"/>
    </row>
    <row r="1239" spans="6:7" ht="12.75">
      <c r="F1239" s="28"/>
      <c r="G1239" s="28"/>
    </row>
    <row r="1240" spans="6:7" ht="12.75">
      <c r="F1240" s="28"/>
      <c r="G1240" s="28"/>
    </row>
    <row r="1241" spans="6:7" ht="12.75">
      <c r="F1241" s="28"/>
      <c r="G1241" s="28"/>
    </row>
    <row r="1242" spans="6:7" ht="12.75">
      <c r="F1242" s="28"/>
      <c r="G1242" s="28"/>
    </row>
    <row r="1243" spans="6:7" ht="12.75">
      <c r="F1243" s="28"/>
      <c r="G1243" s="28"/>
    </row>
    <row r="1244" spans="6:7" ht="12.75">
      <c r="F1244" s="28"/>
      <c r="G1244" s="28"/>
    </row>
    <row r="1245" spans="6:7" ht="12.75">
      <c r="F1245" s="28"/>
      <c r="G1245" s="28"/>
    </row>
    <row r="1246" spans="6:7" ht="12.75">
      <c r="F1246" s="28"/>
      <c r="G1246" s="28"/>
    </row>
    <row r="1247" spans="6:7" ht="12.75">
      <c r="F1247" s="28"/>
      <c r="G1247" s="28"/>
    </row>
    <row r="1248" spans="6:7" ht="12.75">
      <c r="F1248" s="28"/>
      <c r="G1248" s="28"/>
    </row>
    <row r="1249" spans="6:7" ht="12.75">
      <c r="F1249" s="28"/>
      <c r="G1249" s="28"/>
    </row>
    <row r="1250" spans="6:7" ht="12.75">
      <c r="F1250" s="28"/>
      <c r="G1250" s="28"/>
    </row>
    <row r="1251" spans="6:7" ht="12.75">
      <c r="F1251" s="28"/>
      <c r="G1251" s="28"/>
    </row>
    <row r="1252" spans="6:7" ht="12.75">
      <c r="F1252" s="28"/>
      <c r="G1252" s="28"/>
    </row>
    <row r="1253" spans="6:7" ht="12.75">
      <c r="F1253" s="28"/>
      <c r="G1253" s="28"/>
    </row>
    <row r="1254" spans="6:7" ht="12.75">
      <c r="F1254" s="28"/>
      <c r="G1254" s="28"/>
    </row>
    <row r="1255" spans="6:7" ht="12.75">
      <c r="F1255" s="28"/>
      <c r="G1255" s="28"/>
    </row>
    <row r="1256" spans="6:7" ht="12.75">
      <c r="F1256" s="28"/>
      <c r="G1256" s="28"/>
    </row>
    <row r="1257" spans="6:7" ht="12.75">
      <c r="F1257" s="28"/>
      <c r="G1257" s="28"/>
    </row>
    <row r="1258" spans="6:7" ht="12.75">
      <c r="F1258" s="28"/>
      <c r="G1258" s="28"/>
    </row>
    <row r="1259" spans="6:7" ht="12.75">
      <c r="F1259" s="28"/>
      <c r="G1259" s="28"/>
    </row>
    <row r="1260" spans="6:7" ht="12.75">
      <c r="F1260" s="28"/>
      <c r="G1260" s="28"/>
    </row>
    <row r="1261" spans="6:7" ht="12.75">
      <c r="F1261" s="28"/>
      <c r="G1261" s="28"/>
    </row>
    <row r="1262" spans="6:7" ht="12.75">
      <c r="F1262" s="28"/>
      <c r="G1262" s="28"/>
    </row>
    <row r="1263" spans="6:7" ht="12.75">
      <c r="F1263" s="28"/>
      <c r="G1263" s="28"/>
    </row>
    <row r="1264" spans="6:7" ht="12.75">
      <c r="F1264" s="28"/>
      <c r="G1264" s="28"/>
    </row>
    <row r="1265" spans="6:7" ht="12.75">
      <c r="F1265" s="28"/>
      <c r="G1265" s="28"/>
    </row>
    <row r="1266" spans="6:7" ht="12.75">
      <c r="F1266" s="28"/>
      <c r="G1266" s="28"/>
    </row>
    <row r="1267" spans="6:7" ht="12.75">
      <c r="F1267" s="28"/>
      <c r="G1267" s="28"/>
    </row>
    <row r="1268" spans="6:7" ht="12.75">
      <c r="F1268" s="28"/>
      <c r="G1268" s="28"/>
    </row>
    <row r="1269" spans="6:7" ht="12.75">
      <c r="F1269" s="28"/>
      <c r="G1269" s="28"/>
    </row>
    <row r="1270" spans="6:7" ht="12.75">
      <c r="F1270" s="28"/>
      <c r="G1270" s="28"/>
    </row>
    <row r="1271" spans="6:7" ht="12.75">
      <c r="F1271" s="28"/>
      <c r="G1271" s="28"/>
    </row>
    <row r="1272" spans="6:7" ht="12.75">
      <c r="F1272" s="28"/>
      <c r="G1272" s="28"/>
    </row>
    <row r="1273" spans="6:7" ht="12.75">
      <c r="F1273" s="28"/>
      <c r="G1273" s="28"/>
    </row>
    <row r="1274" spans="6:7" ht="12.75">
      <c r="F1274" s="28"/>
      <c r="G1274" s="28"/>
    </row>
    <row r="1275" spans="6:7" ht="12.75">
      <c r="F1275" s="28"/>
      <c r="G1275" s="28"/>
    </row>
    <row r="1276" spans="6:7" ht="12.75">
      <c r="F1276" s="28"/>
      <c r="G1276" s="28"/>
    </row>
    <row r="1277" spans="6:7" ht="12.75">
      <c r="F1277" s="28"/>
      <c r="G1277" s="28"/>
    </row>
    <row r="1278" spans="6:7" ht="12.75">
      <c r="F1278" s="28"/>
      <c r="G1278" s="28"/>
    </row>
    <row r="1279" spans="6:7" ht="12.75">
      <c r="F1279" s="28"/>
      <c r="G1279" s="28"/>
    </row>
    <row r="1280" spans="6:7" ht="12.75">
      <c r="F1280" s="28"/>
      <c r="G1280" s="28"/>
    </row>
    <row r="1281" spans="6:7" ht="12.75">
      <c r="F1281" s="28"/>
      <c r="G1281" s="28"/>
    </row>
    <row r="1282" spans="6:7" ht="12.75">
      <c r="F1282" s="28"/>
      <c r="G1282" s="28"/>
    </row>
    <row r="1283" spans="6:7" ht="12.75">
      <c r="F1283" s="28"/>
      <c r="G1283" s="28"/>
    </row>
    <row r="1284" spans="6:7" ht="12.75">
      <c r="F1284" s="28"/>
      <c r="G1284" s="28"/>
    </row>
    <row r="1285" spans="6:7" ht="12.75">
      <c r="F1285" s="28"/>
      <c r="G1285" s="28"/>
    </row>
    <row r="1286" spans="6:7" ht="12.75">
      <c r="F1286" s="28"/>
      <c r="G1286" s="28"/>
    </row>
    <row r="1287" spans="6:7" ht="12.75">
      <c r="F1287" s="28"/>
      <c r="G1287" s="28"/>
    </row>
    <row r="1288" spans="6:7" ht="12.75">
      <c r="F1288" s="28"/>
      <c r="G1288" s="28"/>
    </row>
    <row r="1289" spans="6:7" ht="12.75">
      <c r="F1289" s="28"/>
      <c r="G1289" s="28"/>
    </row>
    <row r="1290" spans="6:7" ht="12.75">
      <c r="F1290" s="28"/>
      <c r="G1290" s="28"/>
    </row>
    <row r="1291" spans="6:7" ht="12.75">
      <c r="F1291" s="28"/>
      <c r="G1291" s="28"/>
    </row>
    <row r="1292" spans="6:7" ht="12.75">
      <c r="F1292" s="28"/>
      <c r="G1292" s="28"/>
    </row>
    <row r="1293" spans="6:7" ht="12.75">
      <c r="F1293" s="28"/>
      <c r="G1293" s="28"/>
    </row>
    <row r="1294" spans="6:7" ht="12.75">
      <c r="F1294" s="28"/>
      <c r="G1294" s="28"/>
    </row>
    <row r="1295" spans="6:7" ht="12.75">
      <c r="F1295" s="28"/>
      <c r="G1295" s="28"/>
    </row>
    <row r="1296" spans="6:7" ht="12.75">
      <c r="F1296" s="28"/>
      <c r="G1296" s="28"/>
    </row>
    <row r="1297" spans="6:7" ht="12.75">
      <c r="F1297" s="28"/>
      <c r="G1297" s="28"/>
    </row>
    <row r="1298" spans="6:7" ht="12.75">
      <c r="F1298" s="28"/>
      <c r="G1298" s="28"/>
    </row>
    <row r="1299" spans="6:7" ht="12.75">
      <c r="F1299" s="28"/>
      <c r="G1299" s="28"/>
    </row>
    <row r="1300" spans="6:7" ht="12.75">
      <c r="F1300" s="28"/>
      <c r="G1300" s="28"/>
    </row>
    <row r="1301" spans="6:7" ht="12.75">
      <c r="F1301" s="28"/>
      <c r="G1301" s="28"/>
    </row>
    <row r="1302" spans="6:7" ht="12.75">
      <c r="F1302" s="28"/>
      <c r="G1302" s="28"/>
    </row>
    <row r="1303" spans="6:7" ht="12.75">
      <c r="F1303" s="28"/>
      <c r="G1303" s="28"/>
    </row>
    <row r="1304" spans="6:7" ht="12.75">
      <c r="F1304" s="28"/>
      <c r="G1304" s="28"/>
    </row>
    <row r="1305" spans="6:7" ht="12.75">
      <c r="F1305" s="28"/>
      <c r="G1305" s="28"/>
    </row>
    <row r="1306" spans="6:7" ht="12.75">
      <c r="F1306" s="28"/>
      <c r="G1306" s="28"/>
    </row>
    <row r="1307" spans="6:7" ht="12.75">
      <c r="F1307" s="28"/>
      <c r="G1307" s="28"/>
    </row>
    <row r="1308" spans="6:7" ht="12.75">
      <c r="F1308" s="28"/>
      <c r="G1308" s="28"/>
    </row>
    <row r="1309" spans="6:7" ht="12.75">
      <c r="F1309" s="28"/>
      <c r="G1309" s="28"/>
    </row>
    <row r="1310" spans="6:7" ht="12.75">
      <c r="F1310" s="28"/>
      <c r="G1310" s="28"/>
    </row>
    <row r="1311" spans="6:7" ht="12.75">
      <c r="F1311" s="28"/>
      <c r="G1311" s="28"/>
    </row>
    <row r="1312" spans="6:7" ht="12.75">
      <c r="F1312" s="28"/>
      <c r="G1312" s="28"/>
    </row>
    <row r="1313" spans="6:7" ht="12.75">
      <c r="F1313" s="28"/>
      <c r="G1313" s="28"/>
    </row>
    <row r="1314" spans="6:7" ht="12.75">
      <c r="F1314" s="28"/>
      <c r="G1314" s="28"/>
    </row>
    <row r="1315" spans="6:7" ht="12.75">
      <c r="F1315" s="28"/>
      <c r="G1315" s="28"/>
    </row>
    <row r="1316" spans="6:7" ht="12.75">
      <c r="F1316" s="28"/>
      <c r="G1316" s="28"/>
    </row>
    <row r="1317" spans="6:7" ht="12.75">
      <c r="F1317" s="28"/>
      <c r="G1317" s="28"/>
    </row>
    <row r="1318" spans="6:7" ht="12.75">
      <c r="F1318" s="28"/>
      <c r="G1318" s="28"/>
    </row>
    <row r="1319" spans="6:7" ht="12.75">
      <c r="F1319" s="28"/>
      <c r="G1319" s="28"/>
    </row>
    <row r="1320" spans="6:7" ht="12.75">
      <c r="F1320" s="28"/>
      <c r="G1320" s="28"/>
    </row>
    <row r="1321" spans="6:7" ht="12.75">
      <c r="F1321" s="28"/>
      <c r="G1321" s="28"/>
    </row>
    <row r="1322" spans="6:7" ht="12.75">
      <c r="F1322" s="28"/>
      <c r="G1322" s="28"/>
    </row>
    <row r="1323" spans="6:7" ht="12.75">
      <c r="F1323" s="28"/>
      <c r="G1323" s="28"/>
    </row>
    <row r="1324" spans="6:7" ht="12.75">
      <c r="F1324" s="28"/>
      <c r="G1324" s="28"/>
    </row>
    <row r="1325" spans="6:7" ht="12.75">
      <c r="F1325" s="28"/>
      <c r="G1325" s="28"/>
    </row>
    <row r="1326" spans="6:7" ht="12.75">
      <c r="F1326" s="28"/>
      <c r="G1326" s="28"/>
    </row>
    <row r="1327" spans="6:7" ht="12.75">
      <c r="F1327" s="28"/>
      <c r="G1327" s="28"/>
    </row>
    <row r="1328" spans="6:7" ht="12.75">
      <c r="F1328" s="28"/>
      <c r="G1328" s="28"/>
    </row>
    <row r="1329" spans="6:7" ht="12.75">
      <c r="F1329" s="28"/>
      <c r="G1329" s="28"/>
    </row>
    <row r="1330" spans="6:7" ht="12.75">
      <c r="F1330" s="28"/>
      <c r="G1330" s="28"/>
    </row>
    <row r="1331" spans="6:7" ht="12.75">
      <c r="F1331" s="28"/>
      <c r="G1331" s="28"/>
    </row>
    <row r="1332" spans="6:7" ht="12.75">
      <c r="F1332" s="28"/>
      <c r="G1332" s="28"/>
    </row>
    <row r="1333" spans="6:7" ht="12.75">
      <c r="F1333" s="28"/>
      <c r="G1333" s="28"/>
    </row>
    <row r="1334" spans="6:7" ht="12.75">
      <c r="F1334" s="28"/>
      <c r="G1334" s="28"/>
    </row>
    <row r="1335" spans="6:7" ht="12.75">
      <c r="F1335" s="28"/>
      <c r="G1335" s="28"/>
    </row>
    <row r="1336" spans="6:7" ht="12.75">
      <c r="F1336" s="28"/>
      <c r="G1336" s="28"/>
    </row>
    <row r="1337" spans="6:7" ht="12.75">
      <c r="F1337" s="28"/>
      <c r="G1337" s="28"/>
    </row>
    <row r="1338" spans="6:7" ht="12.75">
      <c r="F1338" s="28"/>
      <c r="G1338" s="28"/>
    </row>
    <row r="1339" spans="6:7" ht="12.75">
      <c r="F1339" s="28"/>
      <c r="G1339" s="28"/>
    </row>
    <row r="1340" spans="6:7" ht="12.75">
      <c r="F1340" s="28"/>
      <c r="G1340" s="28"/>
    </row>
    <row r="1341" spans="6:7" ht="12.75">
      <c r="F1341" s="28"/>
      <c r="G1341" s="28"/>
    </row>
    <row r="1342" spans="6:7" ht="12.75">
      <c r="F1342" s="28"/>
      <c r="G1342" s="28"/>
    </row>
    <row r="1343" spans="6:7" ht="12.75">
      <c r="F1343" s="28"/>
      <c r="G1343" s="28"/>
    </row>
    <row r="1344" spans="6:7" ht="12.75">
      <c r="F1344" s="28"/>
      <c r="G1344" s="28"/>
    </row>
    <row r="1345" spans="6:7" ht="12.75">
      <c r="F1345" s="28"/>
      <c r="G1345" s="28"/>
    </row>
    <row r="1346" spans="6:7" ht="12.75">
      <c r="F1346" s="28"/>
      <c r="G1346" s="28"/>
    </row>
    <row r="1347" spans="6:7" ht="12.75">
      <c r="F1347" s="28"/>
      <c r="G1347" s="28"/>
    </row>
    <row r="1348" spans="6:7" ht="12.75">
      <c r="F1348" s="28"/>
      <c r="G1348" s="28"/>
    </row>
    <row r="1349" spans="6:7" ht="12.75">
      <c r="F1349" s="28"/>
      <c r="G1349" s="28"/>
    </row>
    <row r="1350" spans="6:7" ht="12.75">
      <c r="F1350" s="28"/>
      <c r="G1350" s="28"/>
    </row>
    <row r="1351" spans="6:7" ht="12.75">
      <c r="F1351" s="28"/>
      <c r="G1351" s="28"/>
    </row>
    <row r="1352" spans="6:7" ht="12.75">
      <c r="F1352" s="28"/>
      <c r="G1352" s="28"/>
    </row>
    <row r="1353" spans="6:7" ht="12.75">
      <c r="F1353" s="28"/>
      <c r="G1353" s="28"/>
    </row>
    <row r="1354" spans="6:7" ht="12.75">
      <c r="F1354" s="28"/>
      <c r="G1354" s="28"/>
    </row>
    <row r="1355" spans="6:7" ht="12.75">
      <c r="F1355" s="28"/>
      <c r="G1355" s="28"/>
    </row>
    <row r="1356" spans="6:7" ht="12.75">
      <c r="F1356" s="28"/>
      <c r="G1356" s="28"/>
    </row>
    <row r="1357" spans="6:7" ht="12.75">
      <c r="F1357" s="28"/>
      <c r="G1357" s="28"/>
    </row>
    <row r="1358" spans="6:7" ht="12.75">
      <c r="F1358" s="28"/>
      <c r="G1358" s="28"/>
    </row>
    <row r="1359" spans="6:7" ht="12.75">
      <c r="F1359" s="28"/>
      <c r="G1359" s="28"/>
    </row>
    <row r="1360" spans="6:7" ht="12.75">
      <c r="F1360" s="28"/>
      <c r="G1360" s="28"/>
    </row>
    <row r="1361" spans="6:7" ht="12.75">
      <c r="F1361" s="28"/>
      <c r="G1361" s="28"/>
    </row>
    <row r="1362" spans="6:7" ht="12.75">
      <c r="F1362" s="28"/>
      <c r="G1362" s="28"/>
    </row>
    <row r="1363" spans="6:7" ht="12.75">
      <c r="F1363" s="28"/>
      <c r="G1363" s="28"/>
    </row>
    <row r="1364" spans="6:7" ht="12.75">
      <c r="F1364" s="28"/>
      <c r="G1364" s="28"/>
    </row>
    <row r="1365" spans="6:7" ht="12.75">
      <c r="F1365" s="28"/>
      <c r="G1365" s="28"/>
    </row>
    <row r="1366" spans="6:7" ht="12.75">
      <c r="F1366" s="28"/>
      <c r="G1366" s="28"/>
    </row>
    <row r="1367" spans="6:7" ht="12.75">
      <c r="F1367" s="28"/>
      <c r="G1367" s="28"/>
    </row>
    <row r="1368" spans="6:7" ht="12.75">
      <c r="F1368" s="28"/>
      <c r="G1368" s="28"/>
    </row>
    <row r="1369" spans="6:7" ht="12.75">
      <c r="F1369" s="28"/>
      <c r="G1369" s="28"/>
    </row>
    <row r="1370" spans="6:7" ht="12.75">
      <c r="F1370" s="28"/>
      <c r="G1370" s="28"/>
    </row>
    <row r="1371" spans="6:7" ht="12.75">
      <c r="F1371" s="28"/>
      <c r="G1371" s="28"/>
    </row>
    <row r="1372" spans="6:7" ht="12.75">
      <c r="F1372" s="28"/>
      <c r="G1372" s="28"/>
    </row>
    <row r="1373" spans="6:7" ht="12.75">
      <c r="F1373" s="28"/>
      <c r="G1373" s="28"/>
    </row>
    <row r="1374" spans="6:7" ht="12.75">
      <c r="F1374" s="28"/>
      <c r="G1374" s="28"/>
    </row>
    <row r="1375" spans="6:7" ht="12.75">
      <c r="F1375" s="28"/>
      <c r="G1375" s="28"/>
    </row>
    <row r="1376" spans="6:7" ht="12.75">
      <c r="F1376" s="28"/>
      <c r="G1376" s="28"/>
    </row>
    <row r="1377" spans="6:7" ht="12.75">
      <c r="F1377" s="28"/>
      <c r="G1377" s="28"/>
    </row>
    <row r="1378" spans="6:7" ht="12.75">
      <c r="F1378" s="28"/>
      <c r="G1378" s="28"/>
    </row>
    <row r="1379" spans="6:7" ht="12.75">
      <c r="F1379" s="28"/>
      <c r="G1379" s="28"/>
    </row>
    <row r="1380" spans="6:7" ht="12.75">
      <c r="F1380" s="28"/>
      <c r="G1380" s="28"/>
    </row>
    <row r="1381" spans="6:7" ht="12.75">
      <c r="F1381" s="28"/>
      <c r="G1381" s="28"/>
    </row>
    <row r="1382" spans="6:7" ht="12.75">
      <c r="F1382" s="28"/>
      <c r="G1382" s="28"/>
    </row>
    <row r="1383" spans="6:7" ht="12.75">
      <c r="F1383" s="28"/>
      <c r="G1383" s="28"/>
    </row>
    <row r="1384" spans="6:7" ht="12.75">
      <c r="F1384" s="28"/>
      <c r="G1384" s="28"/>
    </row>
    <row r="1385" spans="6:7" ht="12.75">
      <c r="F1385" s="28"/>
      <c r="G1385" s="28"/>
    </row>
    <row r="1386" spans="6:7" ht="12.75">
      <c r="F1386" s="28"/>
      <c r="G1386" s="28"/>
    </row>
    <row r="1387" spans="6:7" ht="12.75">
      <c r="F1387" s="28"/>
      <c r="G1387" s="28"/>
    </row>
    <row r="1388" spans="6:7" ht="12.75">
      <c r="F1388" s="28"/>
      <c r="G1388" s="28"/>
    </row>
    <row r="1389" spans="6:7" ht="12.75">
      <c r="F1389" s="28"/>
      <c r="G1389" s="28"/>
    </row>
    <row r="1390" spans="6:7" ht="12.75">
      <c r="F1390" s="28"/>
      <c r="G1390" s="28"/>
    </row>
    <row r="1391" spans="6:7" ht="12.75">
      <c r="F1391" s="28"/>
      <c r="G1391" s="28"/>
    </row>
    <row r="1392" spans="6:7" ht="12.75">
      <c r="F1392" s="28"/>
      <c r="G1392" s="28"/>
    </row>
    <row r="1393" spans="6:7" ht="12.75">
      <c r="F1393" s="28"/>
      <c r="G1393" s="28"/>
    </row>
    <row r="1394" spans="6:7" ht="12.75">
      <c r="F1394" s="28"/>
      <c r="G1394" s="28"/>
    </row>
    <row r="1395" spans="6:7" ht="12.75">
      <c r="F1395" s="28"/>
      <c r="G1395" s="28"/>
    </row>
    <row r="1396" spans="6:7" ht="12.75">
      <c r="F1396" s="28"/>
      <c r="G1396" s="28"/>
    </row>
    <row r="1397" spans="6:7" ht="12.75">
      <c r="F1397" s="28"/>
      <c r="G1397" s="28"/>
    </row>
    <row r="1398" spans="6:7" ht="12.75">
      <c r="F1398" s="28"/>
      <c r="G1398" s="28"/>
    </row>
    <row r="1399" spans="6:7" ht="12.75">
      <c r="F1399" s="28"/>
      <c r="G1399" s="28"/>
    </row>
    <row r="1400" spans="6:7" ht="12.75">
      <c r="F1400" s="28"/>
      <c r="G1400" s="28"/>
    </row>
    <row r="1401" spans="6:7" ht="12.75">
      <c r="F1401" s="28"/>
      <c r="G1401" s="28"/>
    </row>
    <row r="1402" spans="6:7" ht="12.75">
      <c r="F1402" s="28"/>
      <c r="G1402" s="28"/>
    </row>
    <row r="1403" spans="6:7" ht="12.75">
      <c r="F1403" s="28"/>
      <c r="G1403" s="28"/>
    </row>
    <row r="1404" spans="6:7" ht="12.75">
      <c r="F1404" s="28"/>
      <c r="G1404" s="28"/>
    </row>
    <row r="1405" spans="6:7" ht="12.75">
      <c r="F1405" s="28"/>
      <c r="G1405" s="28"/>
    </row>
    <row r="1406" spans="6:7" ht="12.75">
      <c r="F1406" s="28"/>
      <c r="G1406" s="28"/>
    </row>
    <row r="1407" spans="6:7" ht="12.75">
      <c r="F1407" s="28"/>
      <c r="G1407" s="28"/>
    </row>
    <row r="1408" spans="6:7" ht="12.75">
      <c r="F1408" s="28"/>
      <c r="G1408" s="28"/>
    </row>
    <row r="1409" spans="6:7" ht="12.75">
      <c r="F1409" s="28"/>
      <c r="G1409" s="28"/>
    </row>
    <row r="1410" spans="6:7" ht="12.75">
      <c r="F1410" s="28"/>
      <c r="G1410" s="28"/>
    </row>
    <row r="1411" spans="6:7" ht="12.75">
      <c r="F1411" s="28"/>
      <c r="G1411" s="28"/>
    </row>
    <row r="1412" spans="6:7" ht="12.75">
      <c r="F1412" s="28"/>
      <c r="G1412" s="28"/>
    </row>
    <row r="1413" spans="6:7" ht="12.75">
      <c r="F1413" s="28"/>
      <c r="G1413" s="28"/>
    </row>
    <row r="1414" spans="6:7" ht="12.75">
      <c r="F1414" s="28"/>
      <c r="G1414" s="28"/>
    </row>
    <row r="1415" spans="6:7" ht="12.75">
      <c r="F1415" s="28"/>
      <c r="G1415" s="28"/>
    </row>
    <row r="1416" spans="6:7" ht="12.75">
      <c r="F1416" s="28"/>
      <c r="G1416" s="28"/>
    </row>
    <row r="1417" spans="6:7" ht="12.75">
      <c r="F1417" s="28"/>
      <c r="G1417" s="28"/>
    </row>
    <row r="1418" spans="6:7" ht="12.75">
      <c r="F1418" s="28"/>
      <c r="G1418" s="28"/>
    </row>
    <row r="1419" spans="6:7" ht="12.75">
      <c r="F1419" s="28"/>
      <c r="G1419" s="28"/>
    </row>
    <row r="1420" spans="6:7" ht="12.75">
      <c r="F1420" s="28"/>
      <c r="G1420" s="28"/>
    </row>
    <row r="1421" spans="6:7" ht="12.75">
      <c r="F1421" s="28"/>
      <c r="G1421" s="28"/>
    </row>
    <row r="1422" spans="6:7" ht="12.75">
      <c r="F1422" s="28"/>
      <c r="G1422" s="28"/>
    </row>
    <row r="1423" spans="6:7" ht="12.75">
      <c r="F1423" s="28"/>
      <c r="G1423" s="28"/>
    </row>
    <row r="1424" spans="6:7" ht="12.75">
      <c r="F1424" s="28"/>
      <c r="G1424" s="28"/>
    </row>
    <row r="1425" spans="6:7" ht="12.75">
      <c r="F1425" s="28"/>
      <c r="G1425" s="28"/>
    </row>
    <row r="1426" spans="6:7" ht="12.75">
      <c r="F1426" s="28"/>
      <c r="G1426" s="28"/>
    </row>
    <row r="1427" spans="6:7" ht="12.75">
      <c r="F1427" s="28"/>
      <c r="G1427" s="28"/>
    </row>
    <row r="1428" spans="6:7" ht="12.75">
      <c r="F1428" s="28"/>
      <c r="G1428" s="28"/>
    </row>
    <row r="1429" spans="6:7" ht="12.75">
      <c r="F1429" s="28"/>
      <c r="G1429" s="28"/>
    </row>
    <row r="1430" spans="6:7" ht="12.75">
      <c r="F1430" s="28"/>
      <c r="G1430" s="28"/>
    </row>
    <row r="1431" spans="6:7" ht="12.75">
      <c r="F1431" s="28"/>
      <c r="G1431" s="28"/>
    </row>
    <row r="1432" spans="6:7" ht="12.75">
      <c r="F1432" s="28"/>
      <c r="G1432" s="28"/>
    </row>
    <row r="1433" spans="6:7" ht="12.75">
      <c r="F1433" s="28"/>
      <c r="G1433" s="28"/>
    </row>
    <row r="1434" spans="6:7" ht="12.75">
      <c r="F1434" s="28"/>
      <c r="G1434" s="28"/>
    </row>
    <row r="1435" spans="6:7" ht="12.75">
      <c r="F1435" s="28"/>
      <c r="G1435" s="28"/>
    </row>
    <row r="1436" spans="6:7" ht="12.75">
      <c r="F1436" s="28"/>
      <c r="G1436" s="28"/>
    </row>
    <row r="1437" spans="6:7" ht="12.75">
      <c r="F1437" s="28"/>
      <c r="G1437" s="28"/>
    </row>
    <row r="1438" spans="6:7" ht="12.75">
      <c r="F1438" s="28"/>
      <c r="G1438" s="28"/>
    </row>
    <row r="1439" spans="6:7" ht="12.75">
      <c r="F1439" s="28"/>
      <c r="G1439" s="28"/>
    </row>
    <row r="1440" spans="6:7" ht="12.75">
      <c r="F1440" s="28"/>
      <c r="G1440" s="28"/>
    </row>
    <row r="1441" spans="6:7" ht="12.75">
      <c r="F1441" s="28"/>
      <c r="G1441" s="28"/>
    </row>
    <row r="1442" spans="6:7" ht="12.75">
      <c r="F1442" s="28"/>
      <c r="G1442" s="28"/>
    </row>
    <row r="1443" spans="6:7" ht="12.75">
      <c r="F1443" s="28"/>
      <c r="G1443" s="28"/>
    </row>
    <row r="1444" spans="6:7" ht="12.75">
      <c r="F1444" s="28"/>
      <c r="G1444" s="28"/>
    </row>
    <row r="1445" spans="6:7" ht="12.75">
      <c r="F1445" s="28"/>
      <c r="G1445" s="28"/>
    </row>
    <row r="1446" spans="6:7" ht="12.75">
      <c r="F1446" s="28"/>
      <c r="G1446" s="28"/>
    </row>
    <row r="1447" spans="6:7" ht="12.75">
      <c r="F1447" s="28"/>
      <c r="G1447" s="28"/>
    </row>
    <row r="1448" spans="6:7" ht="12.75">
      <c r="F1448" s="28"/>
      <c r="G1448" s="28"/>
    </row>
    <row r="1449" spans="6:7" ht="12.75">
      <c r="F1449" s="28"/>
      <c r="G1449" s="28"/>
    </row>
    <row r="1450" spans="6:7" ht="12.75">
      <c r="F1450" s="28"/>
      <c r="G1450" s="28"/>
    </row>
    <row r="1451" spans="6:7" ht="12.75">
      <c r="F1451" s="28"/>
      <c r="G1451" s="28"/>
    </row>
    <row r="1452" spans="6:7" ht="12.75">
      <c r="F1452" s="28"/>
      <c r="G1452" s="28"/>
    </row>
    <row r="1453" spans="6:7" ht="12.75">
      <c r="F1453" s="28"/>
      <c r="G1453" s="28"/>
    </row>
    <row r="1454" spans="6:7" ht="12.75">
      <c r="F1454" s="28"/>
      <c r="G1454" s="28"/>
    </row>
    <row r="1455" spans="6:7" ht="12.75">
      <c r="F1455" s="28"/>
      <c r="G1455" s="28"/>
    </row>
    <row r="1456" spans="6:7" ht="12.75">
      <c r="F1456" s="28"/>
      <c r="G1456" s="28"/>
    </row>
    <row r="1457" spans="6:7" ht="12.75">
      <c r="F1457" s="28"/>
      <c r="G1457" s="28"/>
    </row>
    <row r="1458" spans="6:7" ht="12.75">
      <c r="F1458" s="28"/>
      <c r="G1458" s="28"/>
    </row>
    <row r="1459" spans="6:7" ht="12.75">
      <c r="F1459" s="28"/>
      <c r="G1459" s="28"/>
    </row>
    <row r="1460" spans="6:7" ht="12.75">
      <c r="F1460" s="28"/>
      <c r="G1460" s="28"/>
    </row>
    <row r="1461" spans="6:7" ht="12.75">
      <c r="F1461" s="28"/>
      <c r="G1461" s="28"/>
    </row>
    <row r="1462" spans="6:7" ht="12.75">
      <c r="F1462" s="28"/>
      <c r="G1462" s="28"/>
    </row>
    <row r="1463" spans="6:7" ht="12.75">
      <c r="F1463" s="28"/>
      <c r="G1463" s="28"/>
    </row>
    <row r="1464" spans="6:7" ht="12.75">
      <c r="F1464" s="28"/>
      <c r="G1464" s="28"/>
    </row>
    <row r="1465" spans="6:7" ht="12.75">
      <c r="F1465" s="28"/>
      <c r="G1465" s="28"/>
    </row>
    <row r="1466" spans="6:7" ht="12.75">
      <c r="F1466" s="28"/>
      <c r="G1466" s="28"/>
    </row>
    <row r="1467" spans="6:7" ht="12.75">
      <c r="F1467" s="28"/>
      <c r="G1467" s="28"/>
    </row>
    <row r="1468" spans="6:7" ht="12.75">
      <c r="F1468" s="28"/>
      <c r="G1468" s="28"/>
    </row>
    <row r="1469" spans="6:7" ht="12.75">
      <c r="F1469" s="28"/>
      <c r="G1469" s="28"/>
    </row>
    <row r="1470" spans="6:7" ht="12.75">
      <c r="F1470" s="28"/>
      <c r="G1470" s="28"/>
    </row>
    <row r="1471" spans="6:7" ht="12.75">
      <c r="F1471" s="28"/>
      <c r="G1471" s="28"/>
    </row>
    <row r="1472" spans="6:7" ht="12.75">
      <c r="F1472" s="28"/>
      <c r="G1472" s="28"/>
    </row>
    <row r="1473" spans="6:7" ht="12.75">
      <c r="F1473" s="28"/>
      <c r="G1473" s="28"/>
    </row>
    <row r="1474" spans="6:7" ht="12.75">
      <c r="F1474" s="28"/>
      <c r="G1474" s="28"/>
    </row>
    <row r="1475" spans="6:7" ht="12.75">
      <c r="F1475" s="28"/>
      <c r="G1475" s="28"/>
    </row>
    <row r="1476" spans="6:7" ht="12.75">
      <c r="F1476" s="28"/>
      <c r="G1476" s="28"/>
    </row>
    <row r="1477" spans="6:7" ht="12.75">
      <c r="F1477" s="28"/>
      <c r="G1477" s="28"/>
    </row>
    <row r="1478" spans="6:7" ht="12.75">
      <c r="F1478" s="28"/>
      <c r="G1478" s="28"/>
    </row>
    <row r="1479" spans="6:7" ht="12.75">
      <c r="F1479" s="28"/>
      <c r="G1479" s="28"/>
    </row>
    <row r="1480" spans="6:7" ht="12.75">
      <c r="F1480" s="28"/>
      <c r="G1480" s="28"/>
    </row>
    <row r="1481" spans="6:7" ht="12.75">
      <c r="F1481" s="28"/>
      <c r="G1481" s="28"/>
    </row>
    <row r="1482" spans="6:7" ht="12.75">
      <c r="F1482" s="28"/>
      <c r="G1482" s="28"/>
    </row>
    <row r="1483" spans="6:7" ht="12.75">
      <c r="F1483" s="28"/>
      <c r="G1483" s="28"/>
    </row>
    <row r="1484" spans="6:7" ht="12.75">
      <c r="F1484" s="28"/>
      <c r="G1484" s="28"/>
    </row>
    <row r="1485" spans="6:7" ht="12.75">
      <c r="F1485" s="28"/>
      <c r="G1485" s="28"/>
    </row>
    <row r="1486" spans="6:7" ht="12.75">
      <c r="F1486" s="28"/>
      <c r="G1486" s="28"/>
    </row>
    <row r="1487" spans="6:7" ht="12.75">
      <c r="F1487" s="28"/>
      <c r="G1487" s="28"/>
    </row>
    <row r="1488" spans="6:7" ht="12.75">
      <c r="F1488" s="28"/>
      <c r="G1488" s="28"/>
    </row>
    <row r="1489" spans="6:7" ht="12.75">
      <c r="F1489" s="28"/>
      <c r="G1489" s="28"/>
    </row>
    <row r="1490" spans="6:7" ht="12.75">
      <c r="F1490" s="28"/>
      <c r="G1490" s="28"/>
    </row>
    <row r="1491" spans="6:7" ht="12.75">
      <c r="F1491" s="28"/>
      <c r="G1491" s="28"/>
    </row>
    <row r="1492" spans="6:7" ht="12.75">
      <c r="F1492" s="28"/>
      <c r="G1492" s="28"/>
    </row>
    <row r="1493" spans="6:7" ht="12.75">
      <c r="F1493" s="28"/>
      <c r="G1493" s="28"/>
    </row>
    <row r="1494" spans="6:7" ht="12.75">
      <c r="F1494" s="28"/>
      <c r="G1494" s="28"/>
    </row>
    <row r="1495" spans="6:7" ht="12.75">
      <c r="F1495" s="28"/>
      <c r="G1495" s="28"/>
    </row>
    <row r="1496" spans="6:7" ht="12.75">
      <c r="F1496" s="28"/>
      <c r="G1496" s="28"/>
    </row>
    <row r="1497" spans="6:7" ht="12.75">
      <c r="F1497" s="28"/>
      <c r="G1497" s="28"/>
    </row>
    <row r="1498" spans="6:7" ht="12.75">
      <c r="F1498" s="28"/>
      <c r="G1498" s="28"/>
    </row>
    <row r="1499" spans="6:7" ht="12.75">
      <c r="F1499" s="28"/>
      <c r="G1499" s="28"/>
    </row>
    <row r="1500" spans="6:7" ht="12.75">
      <c r="F1500" s="28"/>
      <c r="G1500" s="28"/>
    </row>
    <row r="1501" spans="6:7" ht="12.75">
      <c r="F1501" s="28"/>
      <c r="G1501" s="28"/>
    </row>
    <row r="1502" spans="6:7" ht="12.75">
      <c r="F1502" s="28"/>
      <c r="G1502" s="28"/>
    </row>
    <row r="1503" spans="6:7" ht="12.75">
      <c r="F1503" s="28"/>
      <c r="G1503" s="28"/>
    </row>
    <row r="1504" spans="6:7" ht="12.75">
      <c r="F1504" s="28"/>
      <c r="G1504" s="28"/>
    </row>
    <row r="1505" spans="6:7" ht="12.75">
      <c r="F1505" s="28"/>
      <c r="G1505" s="28"/>
    </row>
    <row r="1506" spans="6:7" ht="12.75">
      <c r="F1506" s="28"/>
      <c r="G1506" s="28"/>
    </row>
    <row r="1507" spans="6:7" ht="12.75">
      <c r="F1507" s="28"/>
      <c r="G1507" s="28"/>
    </row>
    <row r="1508" spans="6:7" ht="12.75">
      <c r="F1508" s="28"/>
      <c r="G1508" s="28"/>
    </row>
    <row r="1509" spans="6:7" ht="12.75">
      <c r="F1509" s="28"/>
      <c r="G1509" s="28"/>
    </row>
    <row r="1510" spans="6:7" ht="12.75">
      <c r="F1510" s="28"/>
      <c r="G1510" s="28"/>
    </row>
    <row r="1511" spans="6:7" ht="12.75">
      <c r="F1511" s="28"/>
      <c r="G1511" s="28"/>
    </row>
    <row r="1512" spans="6:7" ht="12.75">
      <c r="F1512" s="28"/>
      <c r="G1512" s="28"/>
    </row>
    <row r="1513" spans="6:7" ht="12.75">
      <c r="F1513" s="28"/>
      <c r="G1513" s="28"/>
    </row>
    <row r="1514" spans="6:7" ht="12.75">
      <c r="F1514" s="28"/>
      <c r="G1514" s="28"/>
    </row>
    <row r="1515" spans="6:7" ht="12.75">
      <c r="F1515" s="28"/>
      <c r="G1515" s="28"/>
    </row>
    <row r="1516" spans="6:7" ht="12.75">
      <c r="F1516" s="28"/>
      <c r="G1516" s="28"/>
    </row>
    <row r="1517" spans="6:7" ht="12.75">
      <c r="F1517" s="28"/>
      <c r="G1517" s="28"/>
    </row>
    <row r="1518" spans="6:7" ht="12.75">
      <c r="F1518" s="28"/>
      <c r="G1518" s="28"/>
    </row>
    <row r="1519" spans="6:7" ht="12.75">
      <c r="F1519" s="28"/>
      <c r="G1519" s="28"/>
    </row>
    <row r="1520" spans="6:7" ht="12.75">
      <c r="F1520" s="28"/>
      <c r="G1520" s="28"/>
    </row>
    <row r="1521" spans="6:7" ht="12.75">
      <c r="F1521" s="28"/>
      <c r="G1521" s="28"/>
    </row>
    <row r="1522" spans="6:7" ht="12.75">
      <c r="F1522" s="28"/>
      <c r="G1522" s="28"/>
    </row>
    <row r="1523" spans="6:7" ht="12.75">
      <c r="F1523" s="28"/>
      <c r="G1523" s="28"/>
    </row>
    <row r="1524" spans="6:7" ht="12.75">
      <c r="F1524" s="28"/>
      <c r="G1524" s="28"/>
    </row>
    <row r="1525" spans="6:7" ht="12.75">
      <c r="F1525" s="28"/>
      <c r="G1525" s="28"/>
    </row>
    <row r="1526" spans="6:7" ht="12.75">
      <c r="F1526" s="28"/>
      <c r="G1526" s="28"/>
    </row>
    <row r="1527" spans="6:7" ht="12.75">
      <c r="F1527" s="28"/>
      <c r="G1527" s="28"/>
    </row>
    <row r="1528" spans="6:7" ht="12.75">
      <c r="F1528" s="28"/>
      <c r="G1528" s="28"/>
    </row>
    <row r="1529" spans="6:7" ht="12.75">
      <c r="F1529" s="28"/>
      <c r="G1529" s="28"/>
    </row>
    <row r="1530" spans="6:7" ht="12.75">
      <c r="F1530" s="28"/>
      <c r="G1530" s="28"/>
    </row>
    <row r="1531" spans="6:7" ht="12.75">
      <c r="F1531" s="28"/>
      <c r="G1531" s="28"/>
    </row>
    <row r="1532" spans="6:7" ht="12.75">
      <c r="F1532" s="28"/>
      <c r="G1532" s="28"/>
    </row>
    <row r="1533" spans="6:7" ht="12.75">
      <c r="F1533" s="28"/>
      <c r="G1533" s="28"/>
    </row>
    <row r="1534" spans="6:7" ht="12.75">
      <c r="F1534" s="28"/>
      <c r="G1534" s="28"/>
    </row>
    <row r="1535" spans="6:7" ht="12.75">
      <c r="F1535" s="28"/>
      <c r="G1535" s="28"/>
    </row>
    <row r="1536" spans="6:7" ht="12.75">
      <c r="F1536" s="28"/>
      <c r="G1536" s="28"/>
    </row>
    <row r="1537" spans="6:7" ht="12.75">
      <c r="F1537" s="28"/>
      <c r="G1537" s="28"/>
    </row>
    <row r="1538" spans="6:7" ht="12.75">
      <c r="F1538" s="28"/>
      <c r="G1538" s="28"/>
    </row>
    <row r="1539" spans="6:7" ht="12.75">
      <c r="F1539" s="28"/>
      <c r="G1539" s="28"/>
    </row>
    <row r="1540" spans="6:7" ht="12.75">
      <c r="F1540" s="28"/>
      <c r="G1540" s="28"/>
    </row>
    <row r="1541" spans="6:7" ht="12.75">
      <c r="F1541" s="28"/>
      <c r="G1541" s="28"/>
    </row>
    <row r="1542" spans="6:7" ht="12.75">
      <c r="F1542" s="28"/>
      <c r="G1542" s="28"/>
    </row>
    <row r="1543" spans="6:7" ht="12.75">
      <c r="F1543" s="28"/>
      <c r="G1543" s="28"/>
    </row>
    <row r="1544" spans="6:7" ht="12.75">
      <c r="F1544" s="28"/>
      <c r="G1544" s="28"/>
    </row>
    <row r="1545" spans="6:7" ht="12.75">
      <c r="F1545" s="28"/>
      <c r="G1545" s="28"/>
    </row>
    <row r="1546" spans="6:7" ht="12.75">
      <c r="F1546" s="28"/>
      <c r="G1546" s="28"/>
    </row>
    <row r="1547" spans="6:7" ht="12.75">
      <c r="F1547" s="28"/>
      <c r="G1547" s="28"/>
    </row>
    <row r="1548" spans="6:7" ht="12.75">
      <c r="F1548" s="28"/>
      <c r="G1548" s="28"/>
    </row>
    <row r="1549" spans="6:7" ht="12.75">
      <c r="F1549" s="28"/>
      <c r="G1549" s="28"/>
    </row>
    <row r="1550" spans="6:7" ht="12.75">
      <c r="F1550" s="28"/>
      <c r="G1550" s="28"/>
    </row>
    <row r="1551" spans="6:7" ht="12.75">
      <c r="F1551" s="28"/>
      <c r="G1551" s="28"/>
    </row>
    <row r="1552" spans="6:7" ht="12.75">
      <c r="F1552" s="28"/>
      <c r="G1552" s="28"/>
    </row>
    <row r="1553" spans="6:7" ht="12.75">
      <c r="F1553" s="28"/>
      <c r="G1553" s="28"/>
    </row>
    <row r="1554" spans="6:7" ht="12.75">
      <c r="F1554" s="28"/>
      <c r="G1554" s="28"/>
    </row>
    <row r="1555" spans="6:7" ht="12.75">
      <c r="F1555" s="28"/>
      <c r="G1555" s="28"/>
    </row>
    <row r="1556" spans="6:7" ht="12.75">
      <c r="F1556" s="28"/>
      <c r="G1556" s="28"/>
    </row>
    <row r="1557" spans="6:7" ht="12.75">
      <c r="F1557" s="28"/>
      <c r="G1557" s="28"/>
    </row>
    <row r="1558" spans="6:7" ht="12.75">
      <c r="F1558" s="28"/>
      <c r="G1558" s="28"/>
    </row>
    <row r="1559" spans="6:7" ht="12.75">
      <c r="F1559" s="28"/>
      <c r="G1559" s="28"/>
    </row>
    <row r="1560" spans="6:7" ht="12.75">
      <c r="F1560" s="28"/>
      <c r="G1560" s="28"/>
    </row>
    <row r="1561" spans="6:7" ht="12.75">
      <c r="F1561" s="28"/>
      <c r="G1561" s="28"/>
    </row>
    <row r="1562" spans="6:7" ht="12.75">
      <c r="F1562" s="28"/>
      <c r="G1562" s="28"/>
    </row>
    <row r="1563" spans="6:7" ht="12.75">
      <c r="F1563" s="28"/>
      <c r="G1563" s="28"/>
    </row>
    <row r="1564" spans="6:7" ht="12.75">
      <c r="F1564" s="28"/>
      <c r="G1564" s="28"/>
    </row>
    <row r="1565" spans="6:7" ht="12.75">
      <c r="F1565" s="28"/>
      <c r="G1565" s="28"/>
    </row>
    <row r="1566" spans="6:7" ht="12.75">
      <c r="F1566" s="28"/>
      <c r="G1566" s="28"/>
    </row>
    <row r="1567" spans="6:7" ht="12.75">
      <c r="F1567" s="28"/>
      <c r="G1567" s="28"/>
    </row>
    <row r="1568" spans="6:7" ht="12.75">
      <c r="F1568" s="28"/>
      <c r="G1568" s="28"/>
    </row>
    <row r="1569" spans="6:7" ht="12.75">
      <c r="F1569" s="28"/>
      <c r="G1569" s="28"/>
    </row>
    <row r="1570" spans="6:7" ht="12.75">
      <c r="F1570" s="28"/>
      <c r="G1570" s="28"/>
    </row>
    <row r="1571" spans="6:7" ht="12.75">
      <c r="F1571" s="28"/>
      <c r="G1571" s="28"/>
    </row>
    <row r="1572" spans="6:7" ht="12.75">
      <c r="F1572" s="28"/>
      <c r="G1572" s="28"/>
    </row>
    <row r="1573" spans="6:7" ht="12.75">
      <c r="F1573" s="28"/>
      <c r="G1573" s="28"/>
    </row>
    <row r="1574" spans="6:7" ht="12.75">
      <c r="F1574" s="28"/>
      <c r="G1574" s="28"/>
    </row>
    <row r="1575" spans="6:7" ht="12.75">
      <c r="F1575" s="28"/>
      <c r="G1575" s="28"/>
    </row>
    <row r="1576" spans="6:7" ht="12.75">
      <c r="F1576" s="28"/>
      <c r="G1576" s="28"/>
    </row>
    <row r="1577" spans="6:7" ht="12.75">
      <c r="F1577" s="28"/>
      <c r="G1577" s="28"/>
    </row>
    <row r="1578" spans="6:7" ht="12.75">
      <c r="F1578" s="28"/>
      <c r="G1578" s="28"/>
    </row>
    <row r="1579" spans="6:7" ht="12.75">
      <c r="F1579" s="28"/>
      <c r="G1579" s="28"/>
    </row>
    <row r="1580" spans="6:7" ht="12.75">
      <c r="F1580" s="28"/>
      <c r="G1580" s="28"/>
    </row>
    <row r="1581" spans="6:7" ht="12.75">
      <c r="F1581" s="28"/>
      <c r="G1581" s="28"/>
    </row>
    <row r="1582" spans="6:7" ht="12.75">
      <c r="F1582" s="28"/>
      <c r="G1582" s="28"/>
    </row>
    <row r="1583" spans="6:7" ht="12.75">
      <c r="F1583" s="28"/>
      <c r="G1583" s="28"/>
    </row>
    <row r="1584" spans="6:7" ht="12.75">
      <c r="F1584" s="28"/>
      <c r="G1584" s="28"/>
    </row>
    <row r="1585" spans="6:7" ht="12.75">
      <c r="F1585" s="28"/>
      <c r="G1585" s="28"/>
    </row>
    <row r="1586" spans="6:7" ht="12.75">
      <c r="F1586" s="28"/>
      <c r="G1586" s="28"/>
    </row>
    <row r="1587" spans="6:7" ht="12.75">
      <c r="F1587" s="28"/>
      <c r="G1587" s="28"/>
    </row>
    <row r="1588" spans="6:7" ht="12.75">
      <c r="F1588" s="28"/>
      <c r="G1588" s="28"/>
    </row>
    <row r="1589" spans="6:7" ht="12.75">
      <c r="F1589" s="28"/>
      <c r="G1589" s="28"/>
    </row>
    <row r="1590" spans="6:7" ht="12.75">
      <c r="F1590" s="28"/>
      <c r="G1590" s="28"/>
    </row>
    <row r="1591" spans="6:7" ht="12.75">
      <c r="F1591" s="28"/>
      <c r="G1591" s="28"/>
    </row>
    <row r="1592" spans="6:7" ht="12.75">
      <c r="F1592" s="28"/>
      <c r="G1592" s="28"/>
    </row>
    <row r="1593" spans="6:7" ht="12.75">
      <c r="F1593" s="28"/>
      <c r="G1593" s="28"/>
    </row>
    <row r="1594" spans="6:7" ht="12.75">
      <c r="F1594" s="28"/>
      <c r="G1594" s="28"/>
    </row>
    <row r="1595" spans="6:7" ht="12.75">
      <c r="F1595" s="28"/>
      <c r="G1595" s="28"/>
    </row>
    <row r="1596" spans="6:7" ht="12.75">
      <c r="F1596" s="28"/>
      <c r="G1596" s="28"/>
    </row>
    <row r="1597" spans="6:7" ht="12.75">
      <c r="F1597" s="28"/>
      <c r="G1597" s="28"/>
    </row>
    <row r="1598" spans="6:7" ht="12.75">
      <c r="F1598" s="28"/>
      <c r="G1598" s="28"/>
    </row>
    <row r="1599" spans="6:7" ht="12.75">
      <c r="F1599" s="28"/>
      <c r="G1599" s="28"/>
    </row>
    <row r="1600" spans="6:7" ht="12.75">
      <c r="F1600" s="28"/>
      <c r="G1600" s="28"/>
    </row>
    <row r="1601" spans="6:7" ht="12.75">
      <c r="F1601" s="28"/>
      <c r="G1601" s="28"/>
    </row>
    <row r="1602" spans="6:7" ht="12.75">
      <c r="F1602" s="28"/>
      <c r="G1602" s="28"/>
    </row>
    <row r="1603" spans="6:7" ht="12.75">
      <c r="F1603" s="28"/>
      <c r="G1603" s="28"/>
    </row>
    <row r="1604" spans="6:7" ht="12.75">
      <c r="F1604" s="28"/>
      <c r="G1604" s="28"/>
    </row>
    <row r="1605" spans="6:7" ht="12.75">
      <c r="F1605" s="28"/>
      <c r="G1605" s="28"/>
    </row>
    <row r="1606" spans="6:7" ht="12.75">
      <c r="F1606" s="28"/>
      <c r="G1606" s="28"/>
    </row>
    <row r="1607" spans="6:7" ht="12.75">
      <c r="F1607" s="28"/>
      <c r="G1607" s="28"/>
    </row>
    <row r="1608" spans="6:7" ht="12.75">
      <c r="F1608" s="28"/>
      <c r="G1608" s="28"/>
    </row>
    <row r="1609" spans="6:7" ht="12.75">
      <c r="F1609" s="28"/>
      <c r="G1609" s="28"/>
    </row>
    <row r="1610" spans="6:7" ht="12.75">
      <c r="F1610" s="28"/>
      <c r="G1610" s="28"/>
    </row>
    <row r="1611" spans="6:7" ht="12.75">
      <c r="F1611" s="28"/>
      <c r="G1611" s="28"/>
    </row>
    <row r="1612" spans="6:7" ht="12.75">
      <c r="F1612" s="28"/>
      <c r="G1612" s="28"/>
    </row>
    <row r="1613" spans="6:7" ht="12.75">
      <c r="F1613" s="28"/>
      <c r="G1613" s="28"/>
    </row>
    <row r="1614" spans="6:7" ht="12.75">
      <c r="F1614" s="28"/>
      <c r="G1614" s="28"/>
    </row>
    <row r="1615" spans="6:7" ht="12.75">
      <c r="F1615" s="28"/>
      <c r="G1615" s="28"/>
    </row>
    <row r="1616" spans="6:7" ht="12.75">
      <c r="F1616" s="28"/>
      <c r="G1616" s="28"/>
    </row>
    <row r="1617" spans="6:7" ht="12.75">
      <c r="F1617" s="28"/>
      <c r="G1617" s="28"/>
    </row>
    <row r="1618" spans="6:7" ht="12.75">
      <c r="F1618" s="28"/>
      <c r="G1618" s="28"/>
    </row>
    <row r="1619" spans="6:7" ht="12.75">
      <c r="F1619" s="28"/>
      <c r="G1619" s="28"/>
    </row>
    <row r="1620" spans="6:7" ht="12.75">
      <c r="F1620" s="28"/>
      <c r="G1620" s="28"/>
    </row>
    <row r="1621" spans="6:7" ht="12.75">
      <c r="F1621" s="28"/>
      <c r="G1621" s="28"/>
    </row>
    <row r="1622" spans="6:7" ht="12.75">
      <c r="F1622" s="28"/>
      <c r="G1622" s="28"/>
    </row>
    <row r="1623" spans="6:7" ht="12.75">
      <c r="F1623" s="28"/>
      <c r="G1623" s="28"/>
    </row>
    <row r="1624" spans="6:7" ht="12.75">
      <c r="F1624" s="28"/>
      <c r="G1624" s="28"/>
    </row>
    <row r="1625" spans="6:7" ht="12.75">
      <c r="F1625" s="28"/>
      <c r="G1625" s="28"/>
    </row>
    <row r="1626" spans="6:7" ht="12.75">
      <c r="F1626" s="28"/>
      <c r="G1626" s="28"/>
    </row>
    <row r="1627" spans="6:7" ht="12.75">
      <c r="F1627" s="28"/>
      <c r="G1627" s="28"/>
    </row>
    <row r="1628" spans="6:7" ht="12.75">
      <c r="F1628" s="28"/>
      <c r="G1628" s="28"/>
    </row>
    <row r="1629" spans="6:7" ht="12.75">
      <c r="F1629" s="28"/>
      <c r="G1629" s="28"/>
    </row>
    <row r="1630" spans="6:7" ht="12.75">
      <c r="F1630" s="28"/>
      <c r="G1630" s="28"/>
    </row>
    <row r="1631" spans="6:7" ht="12.75">
      <c r="F1631" s="28"/>
      <c r="G1631" s="28"/>
    </row>
    <row r="1632" spans="6:7" ht="12.75">
      <c r="F1632" s="28"/>
      <c r="G1632" s="28"/>
    </row>
    <row r="1633" spans="6:7" ht="12.75">
      <c r="F1633" s="28"/>
      <c r="G1633" s="28"/>
    </row>
    <row r="1634" spans="6:7" ht="12.75">
      <c r="F1634" s="28"/>
      <c r="G1634" s="28"/>
    </row>
    <row r="1635" spans="6:7" ht="12.75">
      <c r="F1635" s="28"/>
      <c r="G1635" s="28"/>
    </row>
    <row r="1636" spans="6:7" ht="12.75">
      <c r="F1636" s="28"/>
      <c r="G1636" s="28"/>
    </row>
    <row r="1637" spans="6:7" ht="12.75">
      <c r="F1637" s="28"/>
      <c r="G1637" s="28"/>
    </row>
    <row r="1638" spans="6:7" ht="12.75">
      <c r="F1638" s="28"/>
      <c r="G1638" s="28"/>
    </row>
    <row r="1639" spans="6:7" ht="12.75">
      <c r="F1639" s="28"/>
      <c r="G1639" s="28"/>
    </row>
    <row r="1640" spans="6:7" ht="12.75">
      <c r="F1640" s="28"/>
      <c r="G1640" s="28"/>
    </row>
    <row r="1641" spans="6:7" ht="12.75">
      <c r="F1641" s="28"/>
      <c r="G1641" s="28"/>
    </row>
    <row r="1642" spans="6:7" ht="12.75">
      <c r="F1642" s="28"/>
      <c r="G1642" s="28"/>
    </row>
    <row r="1643" spans="6:7" ht="12.75">
      <c r="F1643" s="28"/>
      <c r="G1643" s="28"/>
    </row>
    <row r="1644" spans="6:7" ht="12.75">
      <c r="F1644" s="28"/>
      <c r="G1644" s="28"/>
    </row>
    <row r="1645" spans="6:7" ht="12.75">
      <c r="F1645" s="28"/>
      <c r="G1645" s="28"/>
    </row>
    <row r="1646" spans="6:7" ht="12.75">
      <c r="F1646" s="28"/>
      <c r="G1646" s="28"/>
    </row>
    <row r="1647" spans="6:7" ht="12.75">
      <c r="F1647" s="28"/>
      <c r="G1647" s="28"/>
    </row>
    <row r="1648" spans="6:7" ht="12.75">
      <c r="F1648" s="28"/>
      <c r="G1648" s="28"/>
    </row>
    <row r="1649" spans="6:7" ht="12.75">
      <c r="F1649" s="28"/>
      <c r="G1649" s="28"/>
    </row>
    <row r="1650" spans="6:7" ht="12.75">
      <c r="F1650" s="28"/>
      <c r="G1650" s="28"/>
    </row>
    <row r="1651" spans="6:7" ht="12.75">
      <c r="F1651" s="28"/>
      <c r="G1651" s="28"/>
    </row>
    <row r="1652" spans="6:7" ht="12.75">
      <c r="F1652" s="28"/>
      <c r="G1652" s="28"/>
    </row>
    <row r="1653" spans="6:7" ht="12.75">
      <c r="F1653" s="28"/>
      <c r="G1653" s="28"/>
    </row>
    <row r="1654" spans="6:7" ht="12.75">
      <c r="F1654" s="28"/>
      <c r="G1654" s="28"/>
    </row>
    <row r="1655" spans="6:7" ht="12.75">
      <c r="F1655" s="28"/>
      <c r="G1655" s="28"/>
    </row>
    <row r="1656" spans="6:7" ht="12.75">
      <c r="F1656" s="28"/>
      <c r="G1656" s="28"/>
    </row>
    <row r="1657" spans="6:7" ht="12.75">
      <c r="F1657" s="28"/>
      <c r="G1657" s="28"/>
    </row>
    <row r="1658" spans="6:7" ht="12.75">
      <c r="F1658" s="28"/>
      <c r="G1658" s="28"/>
    </row>
    <row r="1659" spans="6:7" ht="12.75">
      <c r="F1659" s="28"/>
      <c r="G1659" s="28"/>
    </row>
    <row r="1660" spans="6:7" ht="12.75">
      <c r="F1660" s="28"/>
      <c r="G1660" s="28"/>
    </row>
    <row r="1661" spans="6:7" ht="12.75">
      <c r="F1661" s="28"/>
      <c r="G1661" s="28"/>
    </row>
    <row r="1662" spans="6:7" ht="12.75">
      <c r="F1662" s="28"/>
      <c r="G1662" s="28"/>
    </row>
    <row r="1663" spans="6:7" ht="12.75">
      <c r="F1663" s="28"/>
      <c r="G1663" s="28"/>
    </row>
    <row r="1664" spans="6:7" ht="12.75">
      <c r="F1664" s="28"/>
      <c r="G1664" s="28"/>
    </row>
    <row r="1665" spans="6:7" ht="12.75">
      <c r="F1665" s="28"/>
      <c r="G1665" s="28"/>
    </row>
    <row r="1666" spans="6:7" ht="12.75">
      <c r="F1666" s="28"/>
      <c r="G1666" s="28"/>
    </row>
    <row r="1667" spans="6:7" ht="12.75">
      <c r="F1667" s="28"/>
      <c r="G1667" s="28"/>
    </row>
    <row r="1668" spans="6:7" ht="12.75">
      <c r="F1668" s="28"/>
      <c r="G1668" s="28"/>
    </row>
    <row r="1669" spans="6:7" ht="12.75">
      <c r="F1669" s="28"/>
      <c r="G1669" s="28"/>
    </row>
    <row r="1670" spans="6:7" ht="12.75">
      <c r="F1670" s="28"/>
      <c r="G1670" s="28"/>
    </row>
    <row r="1671" spans="6:7" ht="12.75">
      <c r="F1671" s="28"/>
      <c r="G1671" s="28"/>
    </row>
    <row r="1672" spans="6:7" ht="12.75">
      <c r="F1672" s="28"/>
      <c r="G1672" s="28"/>
    </row>
    <row r="1673" spans="6:7" ht="12.75">
      <c r="F1673" s="28"/>
      <c r="G1673" s="28"/>
    </row>
    <row r="1674" spans="6:7" ht="12.75">
      <c r="F1674" s="28"/>
      <c r="G1674" s="28"/>
    </row>
    <row r="1675" spans="6:7" ht="12.75">
      <c r="F1675" s="28"/>
      <c r="G1675" s="28"/>
    </row>
    <row r="1676" spans="6:7" ht="12.75">
      <c r="F1676" s="28"/>
      <c r="G1676" s="28"/>
    </row>
    <row r="1677" spans="6:7" ht="12.75">
      <c r="F1677" s="28"/>
      <c r="G1677" s="28"/>
    </row>
    <row r="1678" spans="6:7" ht="12.75">
      <c r="F1678" s="28"/>
      <c r="G1678" s="28"/>
    </row>
    <row r="1679" spans="6:7" ht="12.75">
      <c r="F1679" s="28"/>
      <c r="G1679" s="28"/>
    </row>
    <row r="1680" spans="6:7" ht="12.75">
      <c r="F1680" s="28"/>
      <c r="G1680" s="28"/>
    </row>
    <row r="1681" spans="6:7" ht="12.75">
      <c r="F1681" s="28"/>
      <c r="G1681" s="28"/>
    </row>
    <row r="1682" spans="6:7" ht="12.75">
      <c r="F1682" s="28"/>
      <c r="G1682" s="28"/>
    </row>
    <row r="1683" spans="6:7" ht="12.75">
      <c r="F1683" s="28"/>
      <c r="G1683" s="28"/>
    </row>
    <row r="1684" spans="6:7" ht="12.75">
      <c r="F1684" s="28"/>
      <c r="G1684" s="28"/>
    </row>
    <row r="1685" spans="6:7" ht="12.75">
      <c r="F1685" s="28"/>
      <c r="G1685" s="28"/>
    </row>
    <row r="1686" spans="6:7" ht="12.75">
      <c r="F1686" s="28"/>
      <c r="G1686" s="28"/>
    </row>
    <row r="1687" spans="6:7" ht="12.75">
      <c r="F1687" s="28"/>
      <c r="G1687" s="28"/>
    </row>
    <row r="1688" spans="6:7" ht="12.75">
      <c r="F1688" s="28"/>
      <c r="G1688" s="28"/>
    </row>
    <row r="1689" spans="6:7" ht="12.75">
      <c r="F1689" s="28"/>
      <c r="G1689" s="28"/>
    </row>
    <row r="1690" spans="6:7" ht="12.75">
      <c r="F1690" s="28"/>
      <c r="G1690" s="28"/>
    </row>
    <row r="1691" spans="6:7" ht="12.75">
      <c r="F1691" s="28"/>
      <c r="G1691" s="28"/>
    </row>
    <row r="1692" spans="6:7" ht="12.75">
      <c r="F1692" s="28"/>
      <c r="G1692" s="28"/>
    </row>
    <row r="1693" spans="6:7" ht="12.75">
      <c r="F1693" s="28"/>
      <c r="G1693" s="28"/>
    </row>
    <row r="1694" spans="6:7" ht="12.75">
      <c r="F1694" s="28"/>
      <c r="G1694" s="28"/>
    </row>
    <row r="1695" spans="6:7" ht="12.75">
      <c r="F1695" s="28"/>
      <c r="G1695" s="28"/>
    </row>
    <row r="1696" spans="6:7" ht="12.75">
      <c r="F1696" s="28"/>
      <c r="G1696" s="28"/>
    </row>
    <row r="1697" spans="6:7" ht="12.75">
      <c r="F1697" s="28"/>
      <c r="G1697" s="28"/>
    </row>
    <row r="1698" spans="6:7" ht="12.75">
      <c r="F1698" s="28"/>
      <c r="G1698" s="28"/>
    </row>
    <row r="1699" spans="6:7" ht="12.75">
      <c r="F1699" s="28"/>
      <c r="G1699" s="28"/>
    </row>
    <row r="1700" spans="6:7" ht="12.75">
      <c r="F1700" s="28"/>
      <c r="G1700" s="28"/>
    </row>
    <row r="1701" spans="6:7" ht="12.75">
      <c r="F1701" s="28"/>
      <c r="G1701" s="28"/>
    </row>
    <row r="1702" spans="6:7" ht="12.75">
      <c r="F1702" s="28"/>
      <c r="G1702" s="28"/>
    </row>
    <row r="1703" spans="6:7" ht="12.75">
      <c r="F1703" s="28"/>
      <c r="G1703" s="28"/>
    </row>
    <row r="1704" spans="6:7" ht="12.75">
      <c r="F1704" s="28"/>
      <c r="G1704" s="28"/>
    </row>
    <row r="1705" spans="6:7" ht="12.75">
      <c r="F1705" s="28"/>
      <c r="G1705" s="28"/>
    </row>
    <row r="1706" spans="6:7" ht="12.75">
      <c r="F1706" s="28"/>
      <c r="G1706" s="28"/>
    </row>
    <row r="1707" spans="6:7" ht="12.75">
      <c r="F1707" s="28"/>
      <c r="G1707" s="28"/>
    </row>
    <row r="1708" spans="6:7" ht="12.75">
      <c r="F1708" s="28"/>
      <c r="G1708" s="28"/>
    </row>
    <row r="1709" spans="6:7" ht="12.75">
      <c r="F1709" s="28"/>
      <c r="G1709" s="28"/>
    </row>
    <row r="1710" spans="6:7" ht="12.75">
      <c r="F1710" s="28"/>
      <c r="G1710" s="28"/>
    </row>
    <row r="1711" spans="6:7" ht="12.75">
      <c r="F1711" s="28"/>
      <c r="G1711" s="28"/>
    </row>
    <row r="1712" spans="6:7" ht="12.75">
      <c r="F1712" s="28"/>
      <c r="G1712" s="28"/>
    </row>
    <row r="1713" spans="6:7" ht="12.75">
      <c r="F1713" s="28"/>
      <c r="G1713" s="28"/>
    </row>
    <row r="1714" spans="6:7" ht="12.75">
      <c r="F1714" s="28"/>
      <c r="G1714" s="28"/>
    </row>
    <row r="1715" spans="6:7" ht="12.75">
      <c r="F1715" s="28"/>
      <c r="G1715" s="28"/>
    </row>
    <row r="1716" spans="6:7" ht="12.75">
      <c r="F1716" s="28"/>
      <c r="G1716" s="28"/>
    </row>
    <row r="1717" spans="6:7" ht="12.75">
      <c r="F1717" s="28"/>
      <c r="G1717" s="28"/>
    </row>
    <row r="1718" spans="6:7" ht="12.75">
      <c r="F1718" s="28"/>
      <c r="G1718" s="28"/>
    </row>
    <row r="1719" spans="6:7" ht="12.75">
      <c r="F1719" s="28"/>
      <c r="G1719" s="28"/>
    </row>
    <row r="1720" spans="6:7" ht="12.75">
      <c r="F1720" s="28"/>
      <c r="G1720" s="28"/>
    </row>
    <row r="1721" spans="6:7" ht="12.75">
      <c r="F1721" s="28"/>
      <c r="G1721" s="28"/>
    </row>
    <row r="1722" spans="6:7" ht="12.75">
      <c r="F1722" s="28"/>
      <c r="G1722" s="28"/>
    </row>
    <row r="1723" spans="6:7" ht="12.75">
      <c r="F1723" s="28"/>
      <c r="G1723" s="28"/>
    </row>
    <row r="1724" spans="6:7" ht="12.75">
      <c r="F1724" s="28"/>
      <c r="G1724" s="28"/>
    </row>
    <row r="1725" spans="6:7" ht="12.75">
      <c r="F1725" s="28"/>
      <c r="G1725" s="28"/>
    </row>
    <row r="1726" spans="6:7" ht="12.75">
      <c r="F1726" s="28"/>
      <c r="G1726" s="28"/>
    </row>
    <row r="1727" spans="6:7" ht="12.75">
      <c r="F1727" s="28"/>
      <c r="G1727" s="28"/>
    </row>
    <row r="1728" spans="6:7" ht="12.75">
      <c r="F1728" s="28"/>
      <c r="G1728" s="28"/>
    </row>
    <row r="1729" spans="6:7" ht="12.75">
      <c r="F1729" s="28"/>
      <c r="G1729" s="28"/>
    </row>
    <row r="1730" spans="6:7" ht="12.75">
      <c r="F1730" s="28"/>
      <c r="G1730" s="28"/>
    </row>
    <row r="1731" spans="6:7" ht="12.75">
      <c r="F1731" s="28"/>
      <c r="G1731" s="28"/>
    </row>
    <row r="1732" spans="6:7" ht="12.75">
      <c r="F1732" s="28"/>
      <c r="G1732" s="28"/>
    </row>
    <row r="1733" spans="6:7" ht="12.75">
      <c r="F1733" s="28"/>
      <c r="G1733" s="28"/>
    </row>
    <row r="1734" spans="6:7" ht="12.75">
      <c r="F1734" s="28"/>
      <c r="G1734" s="28"/>
    </row>
    <row r="1735" spans="6:7" ht="12.75">
      <c r="F1735" s="28"/>
      <c r="G1735" s="28"/>
    </row>
    <row r="1736" spans="6:7" ht="12.75">
      <c r="F1736" s="28"/>
      <c r="G1736" s="28"/>
    </row>
    <row r="1737" spans="6:7" ht="12.75">
      <c r="F1737" s="28"/>
      <c r="G1737" s="28"/>
    </row>
    <row r="1738" spans="6:7" ht="12.75">
      <c r="F1738" s="28"/>
      <c r="G1738" s="28"/>
    </row>
    <row r="1739" spans="6:7" ht="12.75">
      <c r="F1739" s="28"/>
      <c r="G1739" s="28"/>
    </row>
    <row r="1740" spans="6:7" ht="12.75">
      <c r="F1740" s="28"/>
      <c r="G1740" s="28"/>
    </row>
    <row r="1741" spans="6:7" ht="12.75">
      <c r="F1741" s="28"/>
      <c r="G1741" s="28"/>
    </row>
    <row r="1742" spans="6:7" ht="12.75">
      <c r="F1742" s="28"/>
      <c r="G1742" s="28"/>
    </row>
    <row r="1743" spans="6:7" ht="12.75">
      <c r="F1743" s="28"/>
      <c r="G1743" s="28"/>
    </row>
    <row r="1744" spans="6:7" ht="12.75">
      <c r="F1744" s="28"/>
      <c r="G1744" s="28"/>
    </row>
    <row r="1745" spans="6:7" ht="12.75">
      <c r="F1745" s="28"/>
      <c r="G1745" s="28"/>
    </row>
    <row r="1746" spans="6:7" ht="12.75">
      <c r="F1746" s="28"/>
      <c r="G1746" s="28"/>
    </row>
    <row r="1747" spans="6:7" ht="12.75">
      <c r="F1747" s="28"/>
      <c r="G1747" s="28"/>
    </row>
    <row r="1748" spans="6:7" ht="12.75">
      <c r="F1748" s="28"/>
      <c r="G1748" s="28"/>
    </row>
    <row r="1749" spans="6:7" ht="12.75">
      <c r="F1749" s="28"/>
      <c r="G1749" s="28"/>
    </row>
    <row r="1750" spans="6:7" ht="12.75">
      <c r="F1750" s="28"/>
      <c r="G1750" s="28"/>
    </row>
    <row r="1751" spans="6:7" ht="12.75">
      <c r="F1751" s="28"/>
      <c r="G1751" s="28"/>
    </row>
    <row r="1752" spans="6:7" ht="12.75">
      <c r="F1752" s="28"/>
      <c r="G1752" s="28"/>
    </row>
    <row r="1753" spans="6:7" ht="12.75">
      <c r="F1753" s="28"/>
      <c r="G1753" s="28"/>
    </row>
    <row r="1754" spans="6:7" ht="12.75">
      <c r="F1754" s="28"/>
      <c r="G1754" s="28"/>
    </row>
    <row r="1755" spans="6:7" ht="12.75">
      <c r="F1755" s="28"/>
      <c r="G1755" s="28"/>
    </row>
    <row r="1756" spans="6:7" ht="12.75">
      <c r="F1756" s="28"/>
      <c r="G1756" s="28"/>
    </row>
    <row r="1757" spans="6:7" ht="12.75">
      <c r="F1757" s="28"/>
      <c r="G1757" s="28"/>
    </row>
    <row r="1758" spans="6:7" ht="12.75">
      <c r="F1758" s="28"/>
      <c r="G1758" s="28"/>
    </row>
    <row r="1759" spans="6:7" ht="12.75">
      <c r="F1759" s="28"/>
      <c r="G1759" s="28"/>
    </row>
    <row r="1760" spans="6:7" ht="12.75">
      <c r="F1760" s="28"/>
      <c r="G1760" s="28"/>
    </row>
    <row r="1761" spans="6:7" ht="12.75">
      <c r="F1761" s="28"/>
      <c r="G1761" s="28"/>
    </row>
    <row r="1762" spans="6:7" ht="12.75">
      <c r="F1762" s="28"/>
      <c r="G1762" s="28"/>
    </row>
    <row r="1763" spans="6:7" ht="12.75">
      <c r="F1763" s="28"/>
      <c r="G1763" s="28"/>
    </row>
    <row r="1764" spans="6:7" ht="12.75">
      <c r="F1764" s="28"/>
      <c r="G1764" s="28"/>
    </row>
    <row r="1765" spans="6:7" ht="12.75">
      <c r="F1765" s="28"/>
      <c r="G1765" s="28"/>
    </row>
    <row r="1766" spans="6:7" ht="12.75">
      <c r="F1766" s="28"/>
      <c r="G1766" s="28"/>
    </row>
    <row r="1767" spans="6:7" ht="12.75">
      <c r="F1767" s="28"/>
      <c r="G1767" s="28"/>
    </row>
    <row r="1768" spans="6:7" ht="12.75">
      <c r="F1768" s="28"/>
      <c r="G1768" s="28"/>
    </row>
    <row r="1769" spans="6:7" ht="12.75">
      <c r="F1769" s="28"/>
      <c r="G1769" s="28"/>
    </row>
    <row r="1770" spans="6:7" ht="12.75">
      <c r="F1770" s="28"/>
      <c r="G1770" s="28"/>
    </row>
    <row r="1771" spans="6:7" ht="12.75">
      <c r="F1771" s="28"/>
      <c r="G1771" s="28"/>
    </row>
    <row r="1772" spans="6:7" ht="12.75">
      <c r="F1772" s="28"/>
      <c r="G1772" s="28"/>
    </row>
    <row r="1773" spans="6:7" ht="12.75">
      <c r="F1773" s="28"/>
      <c r="G1773" s="28"/>
    </row>
    <row r="1774" spans="6:7" ht="12.75">
      <c r="F1774" s="28"/>
      <c r="G1774" s="28"/>
    </row>
    <row r="1775" spans="6:7" ht="12.75">
      <c r="F1775" s="28"/>
      <c r="G1775" s="28"/>
    </row>
    <row r="1776" spans="6:7" ht="12.75">
      <c r="F1776" s="28"/>
      <c r="G1776" s="28"/>
    </row>
    <row r="1777" spans="6:7" ht="12.75">
      <c r="F1777" s="28"/>
      <c r="G1777" s="28"/>
    </row>
    <row r="1778" spans="6:7" ht="12.75">
      <c r="F1778" s="28"/>
      <c r="G1778" s="28"/>
    </row>
    <row r="1779" spans="6:7" ht="12.75">
      <c r="F1779" s="28"/>
      <c r="G1779" s="28"/>
    </row>
    <row r="1780" spans="6:7" ht="12.75">
      <c r="F1780" s="28"/>
      <c r="G1780" s="28"/>
    </row>
    <row r="1781" spans="6:7" ht="12.75">
      <c r="F1781" s="28"/>
      <c r="G1781" s="28"/>
    </row>
    <row r="1782" spans="6:7" ht="12.75">
      <c r="F1782" s="28"/>
      <c r="G1782" s="28"/>
    </row>
    <row r="1783" spans="6:7" ht="12.75">
      <c r="F1783" s="28"/>
      <c r="G1783" s="28"/>
    </row>
    <row r="1784" spans="6:7" ht="12.75">
      <c r="F1784" s="28"/>
      <c r="G1784" s="28"/>
    </row>
    <row r="1785" spans="6:7" ht="12.75">
      <c r="F1785" s="28"/>
      <c r="G1785" s="28"/>
    </row>
    <row r="1786" spans="6:7" ht="12.75">
      <c r="F1786" s="28"/>
      <c r="G1786" s="28"/>
    </row>
    <row r="1787" spans="6:7" ht="12.75">
      <c r="F1787" s="28"/>
      <c r="G1787" s="28"/>
    </row>
    <row r="1788" spans="6:7" ht="12.75">
      <c r="F1788" s="28"/>
      <c r="G1788" s="28"/>
    </row>
    <row r="1789" spans="6:7" ht="12.75">
      <c r="F1789" s="28"/>
      <c r="G1789" s="28"/>
    </row>
    <row r="1790" spans="6:7" ht="12.75">
      <c r="F1790" s="28"/>
      <c r="G1790" s="28"/>
    </row>
    <row r="1791" spans="6:7" ht="12.75">
      <c r="F1791" s="28"/>
      <c r="G1791" s="28"/>
    </row>
    <row r="1792" spans="6:7" ht="12.75">
      <c r="F1792" s="28"/>
      <c r="G1792" s="28"/>
    </row>
    <row r="1793" spans="6:7" ht="12.75">
      <c r="F1793" s="28"/>
      <c r="G1793" s="28"/>
    </row>
    <row r="1794" spans="6:7" ht="12.75">
      <c r="F1794" s="28"/>
      <c r="G1794" s="28"/>
    </row>
    <row r="1795" spans="6:7" ht="12.75">
      <c r="F1795" s="28"/>
      <c r="G1795" s="28"/>
    </row>
    <row r="1796" spans="6:7" ht="12.75">
      <c r="F1796" s="28"/>
      <c r="G1796" s="28"/>
    </row>
    <row r="1797" spans="6:7" ht="12.75">
      <c r="F1797" s="28"/>
      <c r="G1797" s="28"/>
    </row>
    <row r="1798" spans="6:7" ht="12.75">
      <c r="F1798" s="28"/>
      <c r="G1798" s="28"/>
    </row>
    <row r="1799" spans="6:7" ht="12.75">
      <c r="F1799" s="28"/>
      <c r="G1799" s="28"/>
    </row>
    <row r="1800" spans="6:7" ht="12.75">
      <c r="F1800" s="28"/>
      <c r="G1800" s="28"/>
    </row>
    <row r="1801" spans="6:7" ht="12.75">
      <c r="F1801" s="28"/>
      <c r="G1801" s="28"/>
    </row>
    <row r="1802" spans="6:7" ht="12.75">
      <c r="F1802" s="28"/>
      <c r="G1802" s="28"/>
    </row>
    <row r="1803" spans="6:7" ht="12.75">
      <c r="F1803" s="28"/>
      <c r="G1803" s="28"/>
    </row>
    <row r="1804" spans="6:7" ht="12.75">
      <c r="F1804" s="28"/>
      <c r="G1804" s="28"/>
    </row>
    <row r="1805" spans="6:7" ht="12.75">
      <c r="F1805" s="28"/>
      <c r="G1805" s="28"/>
    </row>
    <row r="1806" spans="6:7" ht="12.75">
      <c r="F1806" s="28"/>
      <c r="G1806" s="28"/>
    </row>
    <row r="1807" spans="6:7" ht="12.75">
      <c r="F1807" s="28"/>
      <c r="G1807" s="28"/>
    </row>
    <row r="1808" spans="6:7" ht="12.75">
      <c r="F1808" s="28"/>
      <c r="G1808" s="28"/>
    </row>
    <row r="1809" spans="6:7" ht="12.75">
      <c r="F1809" s="28"/>
      <c r="G1809" s="28"/>
    </row>
    <row r="1810" spans="6:7" ht="12.75">
      <c r="F1810" s="28"/>
      <c r="G1810" s="28"/>
    </row>
    <row r="1811" spans="6:7" ht="12.75">
      <c r="F1811" s="28"/>
      <c r="G1811" s="28"/>
    </row>
    <row r="1812" spans="6:7" ht="12.75">
      <c r="F1812" s="28"/>
      <c r="G1812" s="28"/>
    </row>
    <row r="1813" spans="6:7" ht="12.75">
      <c r="F1813" s="28"/>
      <c r="G1813" s="28"/>
    </row>
    <row r="1814" spans="6:7" ht="12.75">
      <c r="F1814" s="28"/>
      <c r="G1814" s="28"/>
    </row>
    <row r="1815" spans="6:7" ht="12.75">
      <c r="F1815" s="28"/>
      <c r="G1815" s="28"/>
    </row>
    <row r="1816" spans="6:7" ht="12.75">
      <c r="F1816" s="28"/>
      <c r="G1816" s="28"/>
    </row>
    <row r="1817" spans="6:7" ht="12.75">
      <c r="F1817" s="28"/>
      <c r="G1817" s="28"/>
    </row>
    <row r="1818" spans="6:7" ht="12.75">
      <c r="F1818" s="28"/>
      <c r="G1818" s="28"/>
    </row>
    <row r="1819" spans="6:7" ht="12.75">
      <c r="F1819" s="28"/>
      <c r="G1819" s="28"/>
    </row>
    <row r="1820" spans="6:7" ht="12.75">
      <c r="F1820" s="28"/>
      <c r="G1820" s="28"/>
    </row>
    <row r="1821" spans="6:7" ht="12.75">
      <c r="F1821" s="28"/>
      <c r="G1821" s="28"/>
    </row>
    <row r="1822" spans="6:7" ht="12.75">
      <c r="F1822" s="28"/>
      <c r="G1822" s="28"/>
    </row>
    <row r="1823" spans="6:7" ht="12.75">
      <c r="F1823" s="28"/>
      <c r="G1823" s="28"/>
    </row>
    <row r="1824" spans="6:7" ht="12.75">
      <c r="F1824" s="28"/>
      <c r="G1824" s="28"/>
    </row>
    <row r="1825" spans="6:7" ht="12.75">
      <c r="F1825" s="28"/>
      <c r="G1825" s="28"/>
    </row>
    <row r="1826" spans="6:7" ht="12.75">
      <c r="F1826" s="28"/>
      <c r="G1826" s="28"/>
    </row>
    <row r="1827" spans="6:7" ht="12.75">
      <c r="F1827" s="28"/>
      <c r="G1827" s="28"/>
    </row>
    <row r="1828" spans="6:7" ht="12.75">
      <c r="F1828" s="28"/>
      <c r="G1828" s="28"/>
    </row>
    <row r="1829" spans="6:7" ht="12.75">
      <c r="F1829" s="28"/>
      <c r="G1829" s="28"/>
    </row>
    <row r="1830" spans="6:7" ht="12.75">
      <c r="F1830" s="28"/>
      <c r="G1830" s="28"/>
    </row>
    <row r="1831" spans="6:7" ht="12.75">
      <c r="F1831" s="28"/>
      <c r="G1831" s="28"/>
    </row>
    <row r="1832" spans="6:7" ht="12.75">
      <c r="F1832" s="28"/>
      <c r="G1832" s="28"/>
    </row>
    <row r="1833" spans="6:7" ht="12.75">
      <c r="F1833" s="28"/>
      <c r="G1833" s="28"/>
    </row>
    <row r="1834" spans="6:7" ht="12.75">
      <c r="F1834" s="28"/>
      <c r="G1834" s="28"/>
    </row>
    <row r="1835" spans="6:7" ht="12.75">
      <c r="F1835" s="28"/>
      <c r="G1835" s="28"/>
    </row>
    <row r="1836" spans="6:7" ht="12.75">
      <c r="F1836" s="28"/>
      <c r="G1836" s="28"/>
    </row>
    <row r="1837" spans="6:7" ht="12.75">
      <c r="F1837" s="28"/>
      <c r="G1837" s="28"/>
    </row>
    <row r="1838" spans="6:7" ht="12.75">
      <c r="F1838" s="28"/>
      <c r="G1838" s="28"/>
    </row>
    <row r="1839" spans="6:7" ht="12.75">
      <c r="F1839" s="28"/>
      <c r="G1839" s="28"/>
    </row>
    <row r="1840" spans="6:7" ht="12.75">
      <c r="F1840" s="28"/>
      <c r="G1840" s="28"/>
    </row>
    <row r="1841" spans="6:7" ht="12.75">
      <c r="F1841" s="28"/>
      <c r="G1841" s="28"/>
    </row>
    <row r="1842" spans="6:7" ht="12.75">
      <c r="F1842" s="28"/>
      <c r="G1842" s="28"/>
    </row>
    <row r="1843" spans="6:7" ht="12.75">
      <c r="F1843" s="28"/>
      <c r="G1843" s="28"/>
    </row>
    <row r="1844" spans="6:7" ht="12.75">
      <c r="F1844" s="28"/>
      <c r="G1844" s="28"/>
    </row>
    <row r="1845" spans="6:7" ht="12.75">
      <c r="F1845" s="28"/>
      <c r="G1845" s="28"/>
    </row>
    <row r="1846" spans="6:7" ht="12.75">
      <c r="F1846" s="28"/>
      <c r="G1846" s="28"/>
    </row>
    <row r="1847" spans="6:7" ht="12.75">
      <c r="F1847" s="28"/>
      <c r="G1847" s="28"/>
    </row>
    <row r="1848" spans="6:7" ht="12.75">
      <c r="F1848" s="28"/>
      <c r="G1848" s="28"/>
    </row>
    <row r="1849" spans="6:7" ht="12.75">
      <c r="F1849" s="28"/>
      <c r="G1849" s="28"/>
    </row>
    <row r="1850" spans="6:7" ht="12.75">
      <c r="F1850" s="28"/>
      <c r="G1850" s="28"/>
    </row>
    <row r="1851" spans="6:7" ht="12.75">
      <c r="F1851" s="28"/>
      <c r="G1851" s="28"/>
    </row>
    <row r="1852" spans="6:7" ht="12.75">
      <c r="F1852" s="28"/>
      <c r="G1852" s="28"/>
    </row>
    <row r="1853" spans="6:7" ht="12.75">
      <c r="F1853" s="28"/>
      <c r="G1853" s="28"/>
    </row>
    <row r="1854" spans="6:7" ht="12.75">
      <c r="F1854" s="28"/>
      <c r="G1854" s="28"/>
    </row>
    <row r="1855" spans="6:7" ht="12.75">
      <c r="F1855" s="28"/>
      <c r="G1855" s="28"/>
    </row>
    <row r="1856" spans="6:7" ht="12.75">
      <c r="F1856" s="28"/>
      <c r="G1856" s="28"/>
    </row>
    <row r="1857" spans="6:7" ht="12.75">
      <c r="F1857" s="28"/>
      <c r="G1857" s="28"/>
    </row>
    <row r="1858" spans="6:7" ht="12.75">
      <c r="F1858" s="28"/>
      <c r="G1858" s="28"/>
    </row>
    <row r="1859" spans="6:7" ht="12.75">
      <c r="F1859" s="28"/>
      <c r="G1859" s="28"/>
    </row>
    <row r="1860" spans="6:7" ht="12.75">
      <c r="F1860" s="28"/>
      <c r="G1860" s="28"/>
    </row>
    <row r="1861" spans="6:7" ht="12.75">
      <c r="F1861" s="28"/>
      <c r="G1861" s="28"/>
    </row>
    <row r="1862" spans="6:7" ht="12.75">
      <c r="F1862" s="28"/>
      <c r="G1862" s="28"/>
    </row>
    <row r="1863" spans="6:7" ht="12.75">
      <c r="F1863" s="28"/>
      <c r="G1863" s="28"/>
    </row>
    <row r="1864" spans="6:7" ht="12.75">
      <c r="F1864" s="28"/>
      <c r="G1864" s="28"/>
    </row>
    <row r="1865" spans="6:7" ht="12.75">
      <c r="F1865" s="28"/>
      <c r="G1865" s="28"/>
    </row>
    <row r="1866" spans="6:7" ht="12.75">
      <c r="F1866" s="28"/>
      <c r="G1866" s="28"/>
    </row>
    <row r="1867" spans="6:7" ht="12.75">
      <c r="F1867" s="28"/>
      <c r="G1867" s="28"/>
    </row>
    <row r="1868" spans="6:7" ht="12.75">
      <c r="F1868" s="28"/>
      <c r="G1868" s="28"/>
    </row>
    <row r="1869" spans="6:7" ht="12.75">
      <c r="F1869" s="28"/>
      <c r="G1869" s="28"/>
    </row>
    <row r="1870" spans="6:7" ht="12.75">
      <c r="F1870" s="28"/>
      <c r="G1870" s="28"/>
    </row>
    <row r="1871" spans="6:7" ht="12.75">
      <c r="F1871" s="28"/>
      <c r="G1871" s="28"/>
    </row>
    <row r="1872" spans="6:7" ht="12.75">
      <c r="F1872" s="28"/>
      <c r="G1872" s="28"/>
    </row>
    <row r="1873" spans="6:7" ht="12.75">
      <c r="F1873" s="28"/>
      <c r="G1873" s="28"/>
    </row>
    <row r="1874" spans="6:7" ht="12.75">
      <c r="F1874" s="28"/>
      <c r="G1874" s="28"/>
    </row>
    <row r="1875" spans="6:7" ht="12.75">
      <c r="F1875" s="28"/>
      <c r="G1875" s="28"/>
    </row>
    <row r="1876" spans="6:7" ht="12.75">
      <c r="F1876" s="28"/>
      <c r="G1876" s="28"/>
    </row>
    <row r="1877" spans="6:7" ht="12.75">
      <c r="F1877" s="28"/>
      <c r="G1877" s="28"/>
    </row>
    <row r="1878" spans="6:7" ht="12.75">
      <c r="F1878" s="28"/>
      <c r="G1878" s="28"/>
    </row>
    <row r="1879" spans="6:7" ht="12.75">
      <c r="F1879" s="28"/>
      <c r="G1879" s="28"/>
    </row>
    <row r="1880" spans="6:7" ht="12.75">
      <c r="F1880" s="28"/>
      <c r="G1880" s="28"/>
    </row>
    <row r="1881" spans="6:7" ht="12.75">
      <c r="F1881" s="28"/>
      <c r="G1881" s="28"/>
    </row>
    <row r="1882" spans="6:7" ht="12.75">
      <c r="F1882" s="28"/>
      <c r="G1882" s="28"/>
    </row>
    <row r="1883" spans="6:7" ht="12.75">
      <c r="F1883" s="28"/>
      <c r="G1883" s="28"/>
    </row>
    <row r="1884" spans="6:7" ht="12.75">
      <c r="F1884" s="28"/>
      <c r="G1884" s="28"/>
    </row>
    <row r="1885" spans="6:7" ht="12.75">
      <c r="F1885" s="28"/>
      <c r="G1885" s="28"/>
    </row>
    <row r="1886" spans="6:7" ht="12.75">
      <c r="F1886" s="28"/>
      <c r="G1886" s="28"/>
    </row>
    <row r="1887" spans="6:7" ht="12.75">
      <c r="F1887" s="28"/>
      <c r="G1887" s="28"/>
    </row>
    <row r="1888" spans="6:7" ht="12.75">
      <c r="F1888" s="28"/>
      <c r="G1888" s="28"/>
    </row>
    <row r="1889" spans="6:7" ht="12.75">
      <c r="F1889" s="28"/>
      <c r="G1889" s="28"/>
    </row>
    <row r="1890" spans="6:7" ht="12.75">
      <c r="F1890" s="28"/>
      <c r="G1890" s="28"/>
    </row>
    <row r="1891" spans="6:7" ht="12.75">
      <c r="F1891" s="28"/>
      <c r="G1891" s="28"/>
    </row>
    <row r="1892" spans="6:7" ht="12.75">
      <c r="F1892" s="28"/>
      <c r="G1892" s="28"/>
    </row>
    <row r="1893" spans="6:7" ht="12.75">
      <c r="F1893" s="28"/>
      <c r="G1893" s="28"/>
    </row>
    <row r="1894" spans="6:7" ht="12.75">
      <c r="F1894" s="28"/>
      <c r="G1894" s="28"/>
    </row>
    <row r="1895" spans="6:7" ht="12.75">
      <c r="F1895" s="28"/>
      <c r="G1895" s="28"/>
    </row>
    <row r="1896" spans="6:7" ht="12.75">
      <c r="F1896" s="28"/>
      <c r="G1896" s="28"/>
    </row>
    <row r="1897" spans="6:7" ht="12.75">
      <c r="F1897" s="28"/>
      <c r="G1897" s="28"/>
    </row>
    <row r="1898" spans="6:7" ht="12.75">
      <c r="F1898" s="28"/>
      <c r="G1898" s="28"/>
    </row>
    <row r="1899" spans="6:7" ht="12.75">
      <c r="F1899" s="28"/>
      <c r="G1899" s="28"/>
    </row>
    <row r="1900" spans="6:7" ht="12.75">
      <c r="F1900" s="28"/>
      <c r="G1900" s="28"/>
    </row>
    <row r="1901" spans="6:7" ht="12.75">
      <c r="F1901" s="28"/>
      <c r="G1901" s="28"/>
    </row>
    <row r="1902" spans="6:7" ht="12.75">
      <c r="F1902" s="28"/>
      <c r="G1902" s="28"/>
    </row>
    <row r="1903" spans="6:7" ht="12.75">
      <c r="F1903" s="28"/>
      <c r="G1903" s="28"/>
    </row>
    <row r="1904" spans="6:7" ht="12.75">
      <c r="F1904" s="28"/>
      <c r="G1904" s="28"/>
    </row>
    <row r="1905" spans="6:7" ht="12.75">
      <c r="F1905" s="28"/>
      <c r="G1905" s="28"/>
    </row>
    <row r="1906" spans="6:7" ht="12.75">
      <c r="F1906" s="28"/>
      <c r="G1906" s="28"/>
    </row>
    <row r="1907" spans="6:7" ht="12.75">
      <c r="F1907" s="28"/>
      <c r="G1907" s="28"/>
    </row>
    <row r="1908" spans="6:7" ht="12.75">
      <c r="F1908" s="28"/>
      <c r="G1908" s="28"/>
    </row>
    <row r="1909" spans="6:7" ht="12.75">
      <c r="F1909" s="28"/>
      <c r="G1909" s="28"/>
    </row>
    <row r="1910" spans="6:7" ht="12.75">
      <c r="F1910" s="28"/>
      <c r="G1910" s="28"/>
    </row>
    <row r="1911" spans="6:7" ht="12.75">
      <c r="F1911" s="28"/>
      <c r="G1911" s="28"/>
    </row>
    <row r="1912" spans="6:7" ht="12.75">
      <c r="F1912" s="28"/>
      <c r="G1912" s="28"/>
    </row>
    <row r="1913" spans="6:7" ht="12.75">
      <c r="F1913" s="28"/>
      <c r="G1913" s="28"/>
    </row>
    <row r="1914" spans="6:7" ht="12.75">
      <c r="F1914" s="28"/>
      <c r="G1914" s="28"/>
    </row>
    <row r="1915" spans="6:7" ht="12.75">
      <c r="F1915" s="28"/>
      <c r="G1915" s="28"/>
    </row>
    <row r="1916" spans="6:7" ht="12.75">
      <c r="F1916" s="28"/>
      <c r="G1916" s="28"/>
    </row>
    <row r="1917" spans="6:7" ht="12.75">
      <c r="F1917" s="28"/>
      <c r="G1917" s="28"/>
    </row>
    <row r="1918" spans="6:7" ht="12.75">
      <c r="F1918" s="28"/>
      <c r="G1918" s="28"/>
    </row>
    <row r="1919" spans="6:7" ht="12.75">
      <c r="F1919" s="28"/>
      <c r="G1919" s="28"/>
    </row>
    <row r="1920" spans="6:7" ht="12.75">
      <c r="F1920" s="28"/>
      <c r="G1920" s="28"/>
    </row>
    <row r="1921" spans="6:7" ht="12.75">
      <c r="F1921" s="28"/>
      <c r="G1921" s="28"/>
    </row>
    <row r="1922" spans="6:7" ht="12.75">
      <c r="F1922" s="28"/>
      <c r="G1922" s="28"/>
    </row>
    <row r="1923" spans="6:7" ht="12.75">
      <c r="F1923" s="28"/>
      <c r="G1923" s="28"/>
    </row>
    <row r="1924" spans="6:7" ht="12.75">
      <c r="F1924" s="28"/>
      <c r="G1924" s="28"/>
    </row>
    <row r="1925" spans="6:7" ht="12.75">
      <c r="F1925" s="28"/>
      <c r="G1925" s="28"/>
    </row>
    <row r="1926" spans="6:7" ht="12.75">
      <c r="F1926" s="28"/>
      <c r="G1926" s="28"/>
    </row>
    <row r="1927" spans="6:7" ht="12.75">
      <c r="F1927" s="28"/>
      <c r="G1927" s="28"/>
    </row>
    <row r="1928" spans="6:7" ht="12.75">
      <c r="F1928" s="28"/>
      <c r="G1928" s="28"/>
    </row>
    <row r="1929" spans="6:7" ht="12.75">
      <c r="F1929" s="28"/>
      <c r="G1929" s="28"/>
    </row>
    <row r="1930" spans="6:7" ht="12.75">
      <c r="F1930" s="28"/>
      <c r="G1930" s="28"/>
    </row>
    <row r="1931" spans="6:7" ht="12.75">
      <c r="F1931" s="28"/>
      <c r="G1931" s="28"/>
    </row>
    <row r="1932" spans="6:7" ht="12.75">
      <c r="F1932" s="28"/>
      <c r="G1932" s="28"/>
    </row>
    <row r="1933" spans="6:7" ht="12.75">
      <c r="F1933" s="28"/>
      <c r="G1933" s="28"/>
    </row>
    <row r="1934" spans="6:7" ht="12.75">
      <c r="F1934" s="28"/>
      <c r="G1934" s="28"/>
    </row>
    <row r="1935" spans="6:7" ht="12.75">
      <c r="F1935" s="28"/>
      <c r="G1935" s="28"/>
    </row>
    <row r="1936" spans="6:7" ht="12.75">
      <c r="F1936" s="28"/>
      <c r="G1936" s="28"/>
    </row>
    <row r="1937" spans="6:7" ht="12.75">
      <c r="F1937" s="28"/>
      <c r="G1937" s="28"/>
    </row>
    <row r="1938" spans="6:7" ht="12.75">
      <c r="F1938" s="28"/>
      <c r="G1938" s="28"/>
    </row>
    <row r="1939" spans="6:7" ht="12.75">
      <c r="F1939" s="28"/>
      <c r="G1939" s="28"/>
    </row>
    <row r="1940" spans="6:7" ht="12.75">
      <c r="F1940" s="28"/>
      <c r="G1940" s="28"/>
    </row>
    <row r="1941" spans="6:7" ht="12.75">
      <c r="F1941" s="28"/>
      <c r="G1941" s="28"/>
    </row>
    <row r="1942" spans="6:7" ht="12.75">
      <c r="F1942" s="28"/>
      <c r="G1942" s="28"/>
    </row>
    <row r="1943" spans="6:7" ht="12.75">
      <c r="F1943" s="28"/>
      <c r="G1943" s="28"/>
    </row>
    <row r="1944" spans="6:7" ht="12.75">
      <c r="F1944" s="28"/>
      <c r="G1944" s="28"/>
    </row>
    <row r="1945" spans="6:7" ht="12.75">
      <c r="F1945" s="28"/>
      <c r="G1945" s="28"/>
    </row>
    <row r="1946" spans="6:7" ht="12.75">
      <c r="F1946" s="28"/>
      <c r="G1946" s="28"/>
    </row>
    <row r="1947" spans="6:7" ht="12.75">
      <c r="F1947" s="28"/>
      <c r="G1947" s="28"/>
    </row>
    <row r="1948" spans="6:7" ht="12.75">
      <c r="F1948" s="28"/>
      <c r="G1948" s="28"/>
    </row>
    <row r="1949" spans="6:7" ht="12.75">
      <c r="F1949" s="28"/>
      <c r="G1949" s="28"/>
    </row>
    <row r="1950" spans="6:7" ht="12.75">
      <c r="F1950" s="28"/>
      <c r="G1950" s="28"/>
    </row>
    <row r="1951" spans="6:7" ht="12.75">
      <c r="F1951" s="28"/>
      <c r="G1951" s="28"/>
    </row>
    <row r="1952" spans="6:7" ht="12.75">
      <c r="F1952" s="28"/>
      <c r="G1952" s="28"/>
    </row>
    <row r="1953" spans="6:7" ht="12.75">
      <c r="F1953" s="28"/>
      <c r="G1953" s="28"/>
    </row>
    <row r="1954" spans="6:7" ht="12.75">
      <c r="F1954" s="28"/>
      <c r="G1954" s="28"/>
    </row>
    <row r="1955" spans="6:7" ht="12.75">
      <c r="F1955" s="28"/>
      <c r="G1955" s="28"/>
    </row>
    <row r="1956" spans="6:7" ht="12.75">
      <c r="F1956" s="28"/>
      <c r="G1956" s="28"/>
    </row>
    <row r="1957" spans="6:7" ht="12.75">
      <c r="F1957" s="28"/>
      <c r="G1957" s="28"/>
    </row>
    <row r="1958" spans="6:7" ht="12.75">
      <c r="F1958" s="28"/>
      <c r="G1958" s="28"/>
    </row>
    <row r="1959" spans="6:7" ht="12.75">
      <c r="F1959" s="28"/>
      <c r="G1959" s="28"/>
    </row>
    <row r="1960" spans="6:7" ht="12.75">
      <c r="F1960" s="28"/>
      <c r="G1960" s="28"/>
    </row>
    <row r="1961" spans="6:7" ht="12.75">
      <c r="F1961" s="28"/>
      <c r="G1961" s="28"/>
    </row>
    <row r="1962" spans="6:7" ht="12.75">
      <c r="F1962" s="28"/>
      <c r="G1962" s="28"/>
    </row>
    <row r="1963" spans="6:7" ht="12.75">
      <c r="F1963" s="28"/>
      <c r="G1963" s="28"/>
    </row>
    <row r="1964" spans="6:7" ht="12.75">
      <c r="F1964" s="28"/>
      <c r="G1964" s="28"/>
    </row>
    <row r="1965" spans="6:7" ht="12.75">
      <c r="F1965" s="28"/>
      <c r="G1965" s="28"/>
    </row>
    <row r="1966" spans="6:7" ht="12.75">
      <c r="F1966" s="28"/>
      <c r="G1966" s="28"/>
    </row>
    <row r="1967" spans="6:7" ht="12.75">
      <c r="F1967" s="28"/>
      <c r="G1967" s="28"/>
    </row>
    <row r="1968" spans="6:7" ht="12.75">
      <c r="F1968" s="28"/>
      <c r="G1968" s="28"/>
    </row>
    <row r="1969" spans="6:7" ht="12.75">
      <c r="F1969" s="28"/>
      <c r="G1969" s="28"/>
    </row>
    <row r="1970" spans="6:7" ht="12.75">
      <c r="F1970" s="28"/>
      <c r="G1970" s="28"/>
    </row>
    <row r="1971" spans="6:7" ht="12.75">
      <c r="F1971" s="28"/>
      <c r="G1971" s="28"/>
    </row>
    <row r="1972" spans="6:7" ht="12.75">
      <c r="F1972" s="28"/>
      <c r="G1972" s="28"/>
    </row>
    <row r="1973" spans="6:7" ht="12.75">
      <c r="F1973" s="28"/>
      <c r="G1973" s="28"/>
    </row>
    <row r="1974" spans="6:7" ht="12.75">
      <c r="F1974" s="28"/>
      <c r="G1974" s="28"/>
    </row>
    <row r="1975" spans="6:7" ht="12.75">
      <c r="F1975" s="28"/>
      <c r="G1975" s="28"/>
    </row>
    <row r="1976" spans="6:7" ht="12.75">
      <c r="F1976" s="28"/>
      <c r="G1976" s="28"/>
    </row>
    <row r="1977" spans="6:7" ht="12.75">
      <c r="F1977" s="28"/>
      <c r="G1977" s="28"/>
    </row>
    <row r="1978" spans="6:7" ht="12.75">
      <c r="F1978" s="28"/>
      <c r="G1978" s="28"/>
    </row>
    <row r="1979" spans="6:7" ht="12.75">
      <c r="F1979" s="28"/>
      <c r="G1979" s="28"/>
    </row>
    <row r="1980" spans="6:7" ht="12.75">
      <c r="F1980" s="28"/>
      <c r="G1980" s="28"/>
    </row>
    <row r="1981" spans="6:7" ht="12.75">
      <c r="F1981" s="28"/>
      <c r="G1981" s="28"/>
    </row>
    <row r="1982" spans="6:7" ht="12.75">
      <c r="F1982" s="28"/>
      <c r="G1982" s="28"/>
    </row>
    <row r="1983" spans="6:7" ht="12.75">
      <c r="F1983" s="28"/>
      <c r="G1983" s="28"/>
    </row>
    <row r="1984" spans="6:7" ht="12.75">
      <c r="F1984" s="28"/>
      <c r="G1984" s="28"/>
    </row>
    <row r="1985" spans="6:7" ht="12.75">
      <c r="F1985" s="28"/>
      <c r="G1985" s="28"/>
    </row>
    <row r="1986" spans="6:7" ht="12.75">
      <c r="F1986" s="28"/>
      <c r="G1986" s="28"/>
    </row>
    <row r="1987" spans="6:7" ht="12.75">
      <c r="F1987" s="28"/>
      <c r="G1987" s="28"/>
    </row>
    <row r="1988" spans="6:7" ht="12.75">
      <c r="F1988" s="28"/>
      <c r="G1988" s="28"/>
    </row>
    <row r="1989" spans="6:7" ht="12.75">
      <c r="F1989" s="28"/>
      <c r="G1989" s="28"/>
    </row>
    <row r="1990" spans="6:7" ht="12.75">
      <c r="F1990" s="28"/>
      <c r="G1990" s="28"/>
    </row>
    <row r="1991" spans="6:7" ht="12.75">
      <c r="F1991" s="28"/>
      <c r="G1991" s="28"/>
    </row>
    <row r="1992" spans="6:7" ht="12.75">
      <c r="F1992" s="28"/>
      <c r="G1992" s="28"/>
    </row>
    <row r="1993" spans="6:7" ht="12.75">
      <c r="F1993" s="28"/>
      <c r="G1993" s="28"/>
    </row>
    <row r="1994" spans="6:7" ht="12.75">
      <c r="F1994" s="28"/>
      <c r="G1994" s="28"/>
    </row>
    <row r="1995" spans="6:7" ht="12.75">
      <c r="F1995" s="28"/>
      <c r="G1995" s="28"/>
    </row>
    <row r="1996" spans="6:7" ht="12.75">
      <c r="F1996" s="28"/>
      <c r="G1996" s="28"/>
    </row>
    <row r="1997" spans="6:7" ht="12.75">
      <c r="F1997" s="28"/>
      <c r="G1997" s="28"/>
    </row>
    <row r="1998" spans="6:7" ht="12.75">
      <c r="F1998" s="28"/>
      <c r="G1998" s="28"/>
    </row>
    <row r="1999" spans="6:7" ht="12.75">
      <c r="F1999" s="28"/>
      <c r="G1999" s="28"/>
    </row>
    <row r="2000" spans="6:7" ht="12.75">
      <c r="F2000" s="28"/>
      <c r="G2000" s="28"/>
    </row>
    <row r="2001" spans="6:7" ht="12.75">
      <c r="F2001" s="28"/>
      <c r="G2001" s="28"/>
    </row>
    <row r="2002" spans="6:7" ht="12.75">
      <c r="F2002" s="28"/>
      <c r="G2002" s="28"/>
    </row>
    <row r="2003" spans="6:7" ht="12.75">
      <c r="F2003" s="28"/>
      <c r="G2003" s="28"/>
    </row>
    <row r="2004" spans="6:7" ht="12.75">
      <c r="F2004" s="28"/>
      <c r="G2004" s="28"/>
    </row>
    <row r="2005" spans="6:7" ht="12.75">
      <c r="F2005" s="28"/>
      <c r="G2005" s="28"/>
    </row>
    <row r="2006" spans="6:7" ht="12.75">
      <c r="F2006" s="28"/>
      <c r="G2006" s="28"/>
    </row>
    <row r="2007" spans="6:7" ht="12.75">
      <c r="F2007" s="28"/>
      <c r="G2007" s="28"/>
    </row>
    <row r="2008" spans="6:7" ht="12.75">
      <c r="F2008" s="28"/>
      <c r="G2008" s="28"/>
    </row>
    <row r="2009" spans="6:7" ht="12.75">
      <c r="F2009" s="28"/>
      <c r="G2009" s="28"/>
    </row>
    <row r="2010" spans="6:7" ht="12.75">
      <c r="F2010" s="28"/>
      <c r="G2010" s="28"/>
    </row>
    <row r="2011" spans="6:7" ht="12.75">
      <c r="F2011" s="28"/>
      <c r="G2011" s="28"/>
    </row>
    <row r="2012" spans="6:7" ht="12.75">
      <c r="F2012" s="28"/>
      <c r="G2012" s="28"/>
    </row>
    <row r="2013" spans="6:7" ht="12.75">
      <c r="F2013" s="28"/>
      <c r="G2013" s="28"/>
    </row>
    <row r="2014" spans="6:7" ht="12.75">
      <c r="F2014" s="28"/>
      <c r="G2014" s="28"/>
    </row>
    <row r="2015" spans="6:7" ht="12.75">
      <c r="F2015" s="28"/>
      <c r="G2015" s="28"/>
    </row>
    <row r="2016" spans="6:7" ht="12.75">
      <c r="F2016" s="28"/>
      <c r="G2016" s="28"/>
    </row>
    <row r="2017" spans="6:7" ht="12.75">
      <c r="F2017" s="28"/>
      <c r="G2017" s="28"/>
    </row>
    <row r="2018" spans="6:7" ht="12.75">
      <c r="F2018" s="28"/>
      <c r="G2018" s="28"/>
    </row>
    <row r="2019" spans="6:7" ht="12.75">
      <c r="F2019" s="28"/>
      <c r="G2019" s="28"/>
    </row>
    <row r="2020" spans="6:7" ht="12.75">
      <c r="F2020" s="28"/>
      <c r="G2020" s="28"/>
    </row>
    <row r="2021" spans="6:7" ht="12.75">
      <c r="F2021" s="28"/>
      <c r="G2021" s="28"/>
    </row>
    <row r="2022" spans="6:7" ht="12.75">
      <c r="F2022" s="28"/>
      <c r="G2022" s="28"/>
    </row>
    <row r="2023" spans="6:7" ht="12.75">
      <c r="F2023" s="28"/>
      <c r="G2023" s="28"/>
    </row>
    <row r="2024" spans="6:7" ht="12.75">
      <c r="F2024" s="28"/>
      <c r="G2024" s="28"/>
    </row>
    <row r="2025" spans="6:7" ht="12.75">
      <c r="F2025" s="28"/>
      <c r="G2025" s="28"/>
    </row>
    <row r="2026" spans="6:7" ht="12.75">
      <c r="F2026" s="28"/>
      <c r="G2026" s="28"/>
    </row>
    <row r="2027" spans="6:7" ht="12.75">
      <c r="F2027" s="28"/>
      <c r="G2027" s="28"/>
    </row>
    <row r="2028" spans="6:7" ht="12.75">
      <c r="F2028" s="28"/>
      <c r="G2028" s="28"/>
    </row>
    <row r="2029" spans="6:7" ht="12.75">
      <c r="F2029" s="28"/>
      <c r="G2029" s="28"/>
    </row>
    <row r="2030" spans="6:7" ht="12.75">
      <c r="F2030" s="28"/>
      <c r="G2030" s="28"/>
    </row>
    <row r="2031" spans="6:7" ht="12.75">
      <c r="F2031" s="28"/>
      <c r="G2031" s="28"/>
    </row>
    <row r="2032" spans="6:7" ht="12.75">
      <c r="F2032" s="28"/>
      <c r="G2032" s="28"/>
    </row>
    <row r="2033" spans="6:7" ht="12.75">
      <c r="F2033" s="28"/>
      <c r="G2033" s="28"/>
    </row>
    <row r="2034" spans="6:7" ht="12.75">
      <c r="F2034" s="28"/>
      <c r="G2034" s="28"/>
    </row>
    <row r="2035" spans="6:7" ht="12.75">
      <c r="F2035" s="28"/>
      <c r="G2035" s="28"/>
    </row>
    <row r="2036" spans="6:7" ht="12.75">
      <c r="F2036" s="28"/>
      <c r="G2036" s="28"/>
    </row>
    <row r="2037" spans="6:7" ht="12.75">
      <c r="F2037" s="28"/>
      <c r="G2037" s="28"/>
    </row>
    <row r="2038" spans="6:7" ht="12.75">
      <c r="F2038" s="28"/>
      <c r="G2038" s="28"/>
    </row>
    <row r="2039" spans="6:7" ht="12.75">
      <c r="F2039" s="28"/>
      <c r="G2039" s="28"/>
    </row>
    <row r="2040" spans="6:7" ht="12.75">
      <c r="F2040" s="28"/>
      <c r="G2040" s="28"/>
    </row>
    <row r="2041" spans="6:7" ht="12.75">
      <c r="F2041" s="28"/>
      <c r="G2041" s="28"/>
    </row>
    <row r="2042" spans="6:7" ht="12.75">
      <c r="F2042" s="28"/>
      <c r="G2042" s="28"/>
    </row>
    <row r="2043" spans="6:7" ht="12.75">
      <c r="F2043" s="28"/>
      <c r="G2043" s="28"/>
    </row>
    <row r="2044" spans="6:7" ht="12.75">
      <c r="F2044" s="28"/>
      <c r="G2044" s="28"/>
    </row>
    <row r="2045" spans="6:7" ht="12.75">
      <c r="F2045" s="28"/>
      <c r="G2045" s="28"/>
    </row>
    <row r="2046" spans="6:7" ht="12.75">
      <c r="F2046" s="28"/>
      <c r="G2046" s="28"/>
    </row>
    <row r="2047" spans="6:7" ht="12.75">
      <c r="F2047" s="28"/>
      <c r="G2047" s="28"/>
    </row>
    <row r="2048" spans="6:7" ht="12.75">
      <c r="F2048" s="28"/>
      <c r="G2048" s="28"/>
    </row>
    <row r="2049" spans="6:7" ht="12.75">
      <c r="F2049" s="28"/>
      <c r="G2049" s="28"/>
    </row>
    <row r="2050" spans="6:7" ht="12.75">
      <c r="F2050" s="28"/>
      <c r="G2050" s="28"/>
    </row>
    <row r="2051" spans="6:7" ht="12.75">
      <c r="F2051" s="28"/>
      <c r="G2051" s="28"/>
    </row>
    <row r="2052" spans="6:7" ht="12.75">
      <c r="F2052" s="28"/>
      <c r="G2052" s="28"/>
    </row>
    <row r="2053" spans="6:7" ht="12.75">
      <c r="F2053" s="28"/>
      <c r="G2053" s="28"/>
    </row>
    <row r="2054" spans="6:7" ht="12.75">
      <c r="F2054" s="28"/>
      <c r="G2054" s="28"/>
    </row>
    <row r="2055" spans="6:7" ht="12.75">
      <c r="F2055" s="28"/>
      <c r="G2055" s="28"/>
    </row>
    <row r="2056" spans="6:7" ht="12.75">
      <c r="F2056" s="28"/>
      <c r="G2056" s="28"/>
    </row>
    <row r="2057" spans="6:7" ht="12.75">
      <c r="F2057" s="28"/>
      <c r="G2057" s="28"/>
    </row>
    <row r="2058" spans="6:7" ht="12.75">
      <c r="F2058" s="28"/>
      <c r="G2058" s="28"/>
    </row>
    <row r="2059" spans="6:7" ht="12.75">
      <c r="F2059" s="28"/>
      <c r="G2059" s="28"/>
    </row>
    <row r="2060" spans="6:7" ht="12.75">
      <c r="F2060" s="28"/>
      <c r="G2060" s="28"/>
    </row>
    <row r="2061" spans="6:7" ht="12.75">
      <c r="F2061" s="28"/>
      <c r="G2061" s="28"/>
    </row>
    <row r="2062" spans="6:7" ht="12.75">
      <c r="F2062" s="28"/>
      <c r="G2062" s="28"/>
    </row>
    <row r="2063" spans="6:7" ht="12.75">
      <c r="F2063" s="28"/>
      <c r="G2063" s="28"/>
    </row>
    <row r="2064" spans="6:7" ht="12.75">
      <c r="F2064" s="28"/>
      <c r="G2064" s="28"/>
    </row>
    <row r="2065" spans="6:7" ht="12.75">
      <c r="F2065" s="28"/>
      <c r="G2065" s="28"/>
    </row>
    <row r="2066" spans="6:7" ht="12.75">
      <c r="F2066" s="28"/>
      <c r="G2066" s="28"/>
    </row>
    <row r="2067" spans="6:7" ht="12.75">
      <c r="F2067" s="28"/>
      <c r="G2067" s="28"/>
    </row>
    <row r="2068" spans="6:7" ht="12.75">
      <c r="F2068" s="28"/>
      <c r="G2068" s="28"/>
    </row>
    <row r="2069" spans="6:7" ht="12.75">
      <c r="F2069" s="28"/>
      <c r="G2069" s="28"/>
    </row>
    <row r="2070" spans="6:7" ht="12.75">
      <c r="F2070" s="28"/>
      <c r="G2070" s="28"/>
    </row>
    <row r="2071" spans="6:7" ht="12.75">
      <c r="F2071" s="28"/>
      <c r="G2071" s="28"/>
    </row>
    <row r="2072" spans="6:7" ht="12.75">
      <c r="F2072" s="28"/>
      <c r="G2072" s="28"/>
    </row>
    <row r="2073" spans="6:7" ht="12.75">
      <c r="F2073" s="28"/>
      <c r="G2073" s="28"/>
    </row>
    <row r="2074" spans="6:7" ht="12.75">
      <c r="F2074" s="28"/>
      <c r="G2074" s="28"/>
    </row>
    <row r="2075" spans="6:7" ht="12.75">
      <c r="F2075" s="28"/>
      <c r="G2075" s="28"/>
    </row>
    <row r="2076" spans="6:7" ht="12.75">
      <c r="F2076" s="28"/>
      <c r="G2076" s="28"/>
    </row>
    <row r="2077" spans="6:7" ht="12.75">
      <c r="F2077" s="28"/>
      <c r="G2077" s="28"/>
    </row>
    <row r="2078" spans="6:7" ht="12.75">
      <c r="F2078" s="28"/>
      <c r="G2078" s="28"/>
    </row>
    <row r="2079" spans="6:7" ht="12.75">
      <c r="F2079" s="28"/>
      <c r="G2079" s="28"/>
    </row>
    <row r="2080" spans="6:7" ht="12.75">
      <c r="F2080" s="28"/>
      <c r="G2080" s="28"/>
    </row>
    <row r="2081" spans="6:7" ht="12.75">
      <c r="F2081" s="28"/>
      <c r="G2081" s="28"/>
    </row>
    <row r="2082" spans="6:7" ht="12.75">
      <c r="F2082" s="28"/>
      <c r="G2082" s="28"/>
    </row>
    <row r="2083" spans="6:7" ht="12.75">
      <c r="F2083" s="28"/>
      <c r="G2083" s="28"/>
    </row>
    <row r="2084" spans="6:7" ht="12.75">
      <c r="F2084" s="28"/>
      <c r="G2084" s="28"/>
    </row>
    <row r="2085" spans="6:7" ht="12.75">
      <c r="F2085" s="28"/>
      <c r="G2085" s="28"/>
    </row>
    <row r="2086" spans="6:7" ht="12.75">
      <c r="F2086" s="28"/>
      <c r="G2086" s="28"/>
    </row>
    <row r="2087" spans="6:7" ht="12.75">
      <c r="F2087" s="28"/>
      <c r="G2087" s="28"/>
    </row>
    <row r="2088" spans="6:7" ht="12.75">
      <c r="F2088" s="28"/>
      <c r="G2088" s="28"/>
    </row>
    <row r="2089" spans="6:7" ht="12.75">
      <c r="F2089" s="28"/>
      <c r="G2089" s="28"/>
    </row>
    <row r="2090" spans="6:7" ht="12.75">
      <c r="F2090" s="28"/>
      <c r="G2090" s="28"/>
    </row>
    <row r="2091" spans="6:7" ht="12.75">
      <c r="F2091" s="28"/>
      <c r="G2091" s="28"/>
    </row>
    <row r="2092" spans="6:7" ht="12.75">
      <c r="F2092" s="28"/>
      <c r="G2092" s="28"/>
    </row>
    <row r="2093" spans="6:7" ht="12.75">
      <c r="F2093" s="28"/>
      <c r="G2093" s="28"/>
    </row>
    <row r="2094" spans="6:7" ht="12.75">
      <c r="F2094" s="28"/>
      <c r="G2094" s="28"/>
    </row>
    <row r="2095" spans="6:7" ht="12.75">
      <c r="F2095" s="28"/>
      <c r="G2095" s="28"/>
    </row>
    <row r="2096" spans="6:7" ht="12.75">
      <c r="F2096" s="28"/>
      <c r="G2096" s="28"/>
    </row>
    <row r="2097" spans="6:7" ht="12.75">
      <c r="F2097" s="28"/>
      <c r="G2097" s="28"/>
    </row>
    <row r="2098" spans="6:7" ht="12.75">
      <c r="F2098" s="28"/>
      <c r="G2098" s="28"/>
    </row>
    <row r="2099" spans="6:7" ht="12.75">
      <c r="F2099" s="28"/>
      <c r="G2099" s="28"/>
    </row>
    <row r="2100" spans="6:7" ht="12.75">
      <c r="F2100" s="28"/>
      <c r="G2100" s="28"/>
    </row>
    <row r="2101" spans="6:7" ht="12.75">
      <c r="F2101" s="28"/>
      <c r="G2101" s="28"/>
    </row>
    <row r="2102" spans="6:7" ht="12.75">
      <c r="F2102" s="28"/>
      <c r="G2102" s="28"/>
    </row>
    <row r="2103" spans="6:7" ht="12.75">
      <c r="F2103" s="28"/>
      <c r="G2103" s="28"/>
    </row>
    <row r="2104" spans="6:7" ht="12.75">
      <c r="F2104" s="28"/>
      <c r="G2104" s="28"/>
    </row>
    <row r="2105" spans="6:7" ht="12.75">
      <c r="F2105" s="28"/>
      <c r="G2105" s="28"/>
    </row>
    <row r="2106" spans="6:7" ht="12.75">
      <c r="F2106" s="28"/>
      <c r="G2106" s="28"/>
    </row>
    <row r="2107" spans="6:7" ht="12.75">
      <c r="F2107" s="28"/>
      <c r="G2107" s="28"/>
    </row>
    <row r="2108" spans="6:7" ht="12.75">
      <c r="F2108" s="28"/>
      <c r="G2108" s="28"/>
    </row>
    <row r="2109" spans="6:7" ht="12.75">
      <c r="F2109" s="28"/>
      <c r="G2109" s="28"/>
    </row>
    <row r="2110" spans="6:7" ht="12.75">
      <c r="F2110" s="28"/>
      <c r="G2110" s="28"/>
    </row>
    <row r="2111" spans="6:7" ht="12.75">
      <c r="F2111" s="28"/>
      <c r="G2111" s="28"/>
    </row>
    <row r="2112" spans="6:7" ht="12.75">
      <c r="F2112" s="28"/>
      <c r="G2112" s="28"/>
    </row>
    <row r="2113" spans="6:7" ht="12.75">
      <c r="F2113" s="28"/>
      <c r="G2113" s="28"/>
    </row>
    <row r="2114" spans="6:7" ht="12.75">
      <c r="F2114" s="28"/>
      <c r="G2114" s="28"/>
    </row>
    <row r="2115" spans="6:7" ht="12.75">
      <c r="F2115" s="28"/>
      <c r="G2115" s="28"/>
    </row>
    <row r="2116" spans="6:7" ht="12.75">
      <c r="F2116" s="28"/>
      <c r="G2116" s="28"/>
    </row>
    <row r="2117" spans="6:7" ht="12.75">
      <c r="F2117" s="28"/>
      <c r="G2117" s="28"/>
    </row>
    <row r="2118" spans="6:7" ht="12.75">
      <c r="F2118" s="28"/>
      <c r="G2118" s="28"/>
    </row>
    <row r="2119" spans="6:7" ht="12.75">
      <c r="F2119" s="28"/>
      <c r="G2119" s="28"/>
    </row>
    <row r="2120" spans="6:7" ht="12.75">
      <c r="F2120" s="28"/>
      <c r="G2120" s="28"/>
    </row>
    <row r="2121" spans="6:7" ht="12.75">
      <c r="F2121" s="28"/>
      <c r="G2121" s="28"/>
    </row>
    <row r="2122" spans="6:7" ht="12.75">
      <c r="F2122" s="28"/>
      <c r="G2122" s="28"/>
    </row>
    <row r="2123" spans="6:7" ht="12.75">
      <c r="F2123" s="28"/>
      <c r="G2123" s="28"/>
    </row>
    <row r="2124" spans="6:7" ht="12.75">
      <c r="F2124" s="28"/>
      <c r="G2124" s="28"/>
    </row>
    <row r="2125" spans="6:7" ht="12.75">
      <c r="F2125" s="28"/>
      <c r="G2125" s="28"/>
    </row>
    <row r="2126" spans="6:7" ht="12.75">
      <c r="F2126" s="28"/>
      <c r="G2126" s="28"/>
    </row>
    <row r="2127" spans="6:7" ht="12.75">
      <c r="F2127" s="28"/>
      <c r="G2127" s="28"/>
    </row>
    <row r="2128" spans="6:7" ht="12.75">
      <c r="F2128" s="28"/>
      <c r="G2128" s="28"/>
    </row>
    <row r="2129" spans="6:7" ht="12.75">
      <c r="F2129" s="28"/>
      <c r="G2129" s="28"/>
    </row>
    <row r="2130" spans="6:7" ht="12.75">
      <c r="F2130" s="28"/>
      <c r="G2130" s="28"/>
    </row>
    <row r="2131" spans="6:7" ht="12.75">
      <c r="F2131" s="28"/>
      <c r="G2131" s="28"/>
    </row>
    <row r="2132" spans="6:7" ht="12.75">
      <c r="F2132" s="28"/>
      <c r="G2132" s="28"/>
    </row>
    <row r="2133" spans="6:7" ht="12.75">
      <c r="F2133" s="28"/>
      <c r="G2133" s="28"/>
    </row>
    <row r="2134" spans="6:7" ht="12.75">
      <c r="F2134" s="28"/>
      <c r="G2134" s="28"/>
    </row>
    <row r="2135" spans="6:7" ht="12.75">
      <c r="F2135" s="28"/>
      <c r="G2135" s="28"/>
    </row>
    <row r="2136" spans="6:7" ht="12.75">
      <c r="F2136" s="28"/>
      <c r="G2136" s="28"/>
    </row>
    <row r="2137" spans="6:7" ht="12.75">
      <c r="F2137" s="28"/>
      <c r="G2137" s="28"/>
    </row>
    <row r="2138" spans="6:7" ht="12.75">
      <c r="F2138" s="28"/>
      <c r="G2138" s="28"/>
    </row>
    <row r="2139" spans="6:7" ht="12.75">
      <c r="F2139" s="28"/>
      <c r="G2139" s="28"/>
    </row>
    <row r="2140" spans="6:7" ht="12.75">
      <c r="F2140" s="28"/>
      <c r="G2140" s="28"/>
    </row>
    <row r="2141" spans="6:7" ht="12.75">
      <c r="F2141" s="28"/>
      <c r="G2141" s="28"/>
    </row>
    <row r="2142" spans="6:7" ht="12.75">
      <c r="F2142" s="28"/>
      <c r="G2142" s="28"/>
    </row>
    <row r="2143" spans="6:7" ht="12.75">
      <c r="F2143" s="28"/>
      <c r="G2143" s="28"/>
    </row>
    <row r="2144" spans="6:7" ht="12.75">
      <c r="F2144" s="28"/>
      <c r="G2144" s="28"/>
    </row>
    <row r="2145" spans="6:7" ht="12.75">
      <c r="F2145" s="28"/>
      <c r="G2145" s="28"/>
    </row>
    <row r="2146" spans="6:7" ht="12.75">
      <c r="F2146" s="28"/>
      <c r="G2146" s="28"/>
    </row>
    <row r="2147" spans="6:7" ht="12.75">
      <c r="F2147" s="28"/>
      <c r="G2147" s="28"/>
    </row>
    <row r="2148" spans="6:7" ht="12.75">
      <c r="F2148" s="28"/>
      <c r="G2148" s="28"/>
    </row>
    <row r="2149" spans="6:7" ht="12.75">
      <c r="F2149" s="28"/>
      <c r="G2149" s="28"/>
    </row>
    <row r="2150" spans="6:7" ht="12.75">
      <c r="F2150" s="28"/>
      <c r="G2150" s="28"/>
    </row>
    <row r="2151" spans="6:7" ht="12.75">
      <c r="F2151" s="28"/>
      <c r="G2151" s="28"/>
    </row>
    <row r="2152" spans="6:7" ht="12.75">
      <c r="F2152" s="28"/>
      <c r="G2152" s="28"/>
    </row>
    <row r="2153" spans="6:7" ht="12.75">
      <c r="F2153" s="28"/>
      <c r="G2153" s="28"/>
    </row>
    <row r="2154" spans="6:7" ht="12.75">
      <c r="F2154" s="28"/>
      <c r="G2154" s="28"/>
    </row>
    <row r="2155" spans="6:7" ht="12.75">
      <c r="F2155" s="28"/>
      <c r="G2155" s="28"/>
    </row>
    <row r="2156" spans="6:7" ht="12.75">
      <c r="F2156" s="28"/>
      <c r="G2156" s="28"/>
    </row>
    <row r="2157" spans="6:7" ht="12.75">
      <c r="F2157" s="28"/>
      <c r="G2157" s="28"/>
    </row>
    <row r="2158" spans="6:7" ht="12.75">
      <c r="F2158" s="28"/>
      <c r="G2158" s="28"/>
    </row>
    <row r="2159" spans="6:7" ht="12.75">
      <c r="F2159" s="28"/>
      <c r="G2159" s="28"/>
    </row>
    <row r="2160" spans="6:7" ht="12.75">
      <c r="F2160" s="28"/>
      <c r="G2160" s="28"/>
    </row>
    <row r="2161" spans="6:7" ht="12.75">
      <c r="F2161" s="28"/>
      <c r="G2161" s="28"/>
    </row>
    <row r="2162" spans="6:7" ht="12.75">
      <c r="F2162" s="28"/>
      <c r="G2162" s="28"/>
    </row>
    <row r="2163" spans="6:7" ht="12.75">
      <c r="F2163" s="28"/>
      <c r="G2163" s="28"/>
    </row>
    <row r="2164" spans="6:7" ht="12.75">
      <c r="F2164" s="28"/>
      <c r="G2164" s="28"/>
    </row>
    <row r="2165" spans="6:7" ht="12.75">
      <c r="F2165" s="28"/>
      <c r="G2165" s="28"/>
    </row>
    <row r="2166" spans="6:7" ht="12.75">
      <c r="F2166" s="28"/>
      <c r="G2166" s="28"/>
    </row>
    <row r="2167" spans="6:7" ht="12.75">
      <c r="F2167" s="28"/>
      <c r="G2167" s="28"/>
    </row>
    <row r="2168" spans="6:7" ht="12.75">
      <c r="F2168" s="28"/>
      <c r="G2168" s="28"/>
    </row>
    <row r="2169" spans="6:7" ht="12.75">
      <c r="F2169" s="28"/>
      <c r="G2169" s="28"/>
    </row>
    <row r="2170" spans="6:7" ht="12.75">
      <c r="F2170" s="28"/>
      <c r="G2170" s="28"/>
    </row>
    <row r="2171" spans="6:7" ht="12.75">
      <c r="F2171" s="28"/>
      <c r="G2171" s="28"/>
    </row>
    <row r="2172" spans="6:7" ht="12.75">
      <c r="F2172" s="28"/>
      <c r="G2172" s="28"/>
    </row>
    <row r="2173" spans="6:7" ht="12.75">
      <c r="F2173" s="28"/>
      <c r="G2173" s="28"/>
    </row>
    <row r="2174" spans="6:7" ht="12.75">
      <c r="F2174" s="28"/>
      <c r="G2174" s="28"/>
    </row>
    <row r="2175" spans="6:7" ht="12.75">
      <c r="F2175" s="28"/>
      <c r="G2175" s="28"/>
    </row>
    <row r="2176" spans="6:7" ht="12.75">
      <c r="F2176" s="28"/>
      <c r="G2176" s="28"/>
    </row>
    <row r="2177" spans="6:7" ht="12.75">
      <c r="F2177" s="28"/>
      <c r="G2177" s="28"/>
    </row>
    <row r="2178" spans="6:7" ht="12.75">
      <c r="F2178" s="28"/>
      <c r="G2178" s="28"/>
    </row>
    <row r="2179" spans="6:7" ht="12.75">
      <c r="F2179" s="28"/>
      <c r="G2179" s="28"/>
    </row>
    <row r="2180" spans="6:7" ht="12.75">
      <c r="F2180" s="28"/>
      <c r="G2180" s="28"/>
    </row>
    <row r="2181" spans="6:7" ht="12.75">
      <c r="F2181" s="28"/>
      <c r="G2181" s="28"/>
    </row>
    <row r="2182" spans="6:7" ht="12.75">
      <c r="F2182" s="28"/>
      <c r="G2182" s="28"/>
    </row>
    <row r="2183" spans="6:7" ht="12.75">
      <c r="F2183" s="28"/>
      <c r="G2183" s="28"/>
    </row>
    <row r="2184" spans="6:7" ht="12.75">
      <c r="F2184" s="28"/>
      <c r="G2184" s="28"/>
    </row>
    <row r="2185" spans="6:7" ht="12.75">
      <c r="F2185" s="28"/>
      <c r="G2185" s="28"/>
    </row>
    <row r="2186" spans="6:7" ht="12.75">
      <c r="F2186" s="28"/>
      <c r="G2186" s="28"/>
    </row>
    <row r="2187" spans="6:7" ht="12.75">
      <c r="F2187" s="28"/>
      <c r="G2187" s="28"/>
    </row>
    <row r="2188" spans="6:7" ht="12.75">
      <c r="F2188" s="28"/>
      <c r="G2188" s="28"/>
    </row>
    <row r="2189" spans="6:7" ht="12.75">
      <c r="F2189" s="28"/>
      <c r="G2189" s="28"/>
    </row>
    <row r="2190" spans="6:7" ht="12.75">
      <c r="F2190" s="28"/>
      <c r="G2190" s="28"/>
    </row>
    <row r="2191" spans="6:7" ht="12.75">
      <c r="F2191" s="28"/>
      <c r="G2191" s="28"/>
    </row>
    <row r="2192" spans="6:7" ht="12.75">
      <c r="F2192" s="28"/>
      <c r="G2192" s="28"/>
    </row>
    <row r="2193" spans="6:7" ht="12.75">
      <c r="F2193" s="28"/>
      <c r="G2193" s="28"/>
    </row>
    <row r="2194" spans="6:7" ht="12.75">
      <c r="F2194" s="28"/>
      <c r="G2194" s="28"/>
    </row>
    <row r="2195" spans="6:7" ht="12.75">
      <c r="F2195" s="28"/>
      <c r="G2195" s="28"/>
    </row>
    <row r="2196" spans="6:7" ht="12.75">
      <c r="F2196" s="28"/>
      <c r="G2196" s="28"/>
    </row>
    <row r="2197" spans="6:7" ht="12.75">
      <c r="F2197" s="28"/>
      <c r="G2197" s="28"/>
    </row>
    <row r="2198" spans="6:7" ht="12.75">
      <c r="F2198" s="28"/>
      <c r="G2198" s="28"/>
    </row>
    <row r="2199" spans="6:7" ht="12.75">
      <c r="F2199" s="28"/>
      <c r="G2199" s="28"/>
    </row>
    <row r="2200" spans="6:7" ht="12.75">
      <c r="F2200" s="28"/>
      <c r="G2200" s="28"/>
    </row>
    <row r="2201" spans="6:7" ht="12.75">
      <c r="F2201" s="28"/>
      <c r="G2201" s="28"/>
    </row>
    <row r="2202" spans="6:7" ht="12.75">
      <c r="F2202" s="28"/>
      <c r="G2202" s="28"/>
    </row>
    <row r="2203" spans="6:7" ht="12.75">
      <c r="F2203" s="28"/>
      <c r="G2203" s="28"/>
    </row>
    <row r="2204" spans="6:7" ht="12.75">
      <c r="F2204" s="28"/>
      <c r="G2204" s="28"/>
    </row>
    <row r="2205" spans="6:7" ht="12.75">
      <c r="F2205" s="28"/>
      <c r="G2205" s="28"/>
    </row>
    <row r="2206" spans="6:7" ht="12.75">
      <c r="F2206" s="28"/>
      <c r="G2206" s="28"/>
    </row>
    <row r="2207" spans="6:7" ht="12.75">
      <c r="F2207" s="28"/>
      <c r="G2207" s="28"/>
    </row>
    <row r="2208" spans="6:7" ht="12.75">
      <c r="F2208" s="28"/>
      <c r="G2208" s="28"/>
    </row>
    <row r="2209" spans="6:7" ht="12.75">
      <c r="F2209" s="28"/>
      <c r="G2209" s="28"/>
    </row>
    <row r="2210" spans="6:7" ht="12.75">
      <c r="F2210" s="28"/>
      <c r="G2210" s="28"/>
    </row>
    <row r="2211" spans="6:7" ht="12.75">
      <c r="F2211" s="28"/>
      <c r="G2211" s="28"/>
    </row>
    <row r="2212" spans="6:7" ht="12.75">
      <c r="F2212" s="28"/>
      <c r="G2212" s="28"/>
    </row>
    <row r="2213" spans="6:7" ht="12.75">
      <c r="F2213" s="28"/>
      <c r="G2213" s="28"/>
    </row>
    <row r="2214" spans="6:7" ht="12.75">
      <c r="F2214" s="28"/>
      <c r="G2214" s="28"/>
    </row>
    <row r="2215" spans="6:7" ht="12.75">
      <c r="F2215" s="28"/>
      <c r="G2215" s="28"/>
    </row>
    <row r="2216" spans="6:7" ht="12.75">
      <c r="F2216" s="28"/>
      <c r="G2216" s="28"/>
    </row>
    <row r="2217" spans="6:7" ht="12.75">
      <c r="F2217" s="28"/>
      <c r="G2217" s="28"/>
    </row>
    <row r="2218" spans="6:7" ht="12.75">
      <c r="F2218" s="28"/>
      <c r="G2218" s="28"/>
    </row>
    <row r="2219" spans="6:7" ht="12.75">
      <c r="F2219" s="28"/>
      <c r="G2219" s="28"/>
    </row>
    <row r="2220" spans="6:7" ht="12.75">
      <c r="F2220" s="28"/>
      <c r="G2220" s="28"/>
    </row>
    <row r="2221" spans="6:7" ht="12.75">
      <c r="F2221" s="28"/>
      <c r="G2221" s="28"/>
    </row>
    <row r="2222" spans="6:7" ht="12.75">
      <c r="F2222" s="28"/>
      <c r="G2222" s="28"/>
    </row>
    <row r="2223" spans="6:7" ht="12.75">
      <c r="F2223" s="28"/>
      <c r="G2223" s="28"/>
    </row>
    <row r="2224" spans="6:7" ht="12.75">
      <c r="F2224" s="28"/>
      <c r="G2224" s="28"/>
    </row>
    <row r="2225" spans="6:7" ht="12.75">
      <c r="F2225" s="28"/>
      <c r="G2225" s="28"/>
    </row>
    <row r="2226" spans="6:7" ht="12.75">
      <c r="F2226" s="28"/>
      <c r="G2226" s="28"/>
    </row>
    <row r="2227" spans="6:7" ht="12.75">
      <c r="F2227" s="28"/>
      <c r="G2227" s="28"/>
    </row>
    <row r="2228" spans="6:7" ht="12.75">
      <c r="F2228" s="28"/>
      <c r="G2228" s="28"/>
    </row>
    <row r="2229" spans="6:7" ht="12.75">
      <c r="F2229" s="28"/>
      <c r="G2229" s="28"/>
    </row>
    <row r="2230" spans="6:7" ht="12.75">
      <c r="F2230" s="28"/>
      <c r="G2230" s="28"/>
    </row>
    <row r="2231" spans="6:7" ht="12.75">
      <c r="F2231" s="28"/>
      <c r="G2231" s="28"/>
    </row>
    <row r="2232" spans="6:7" ht="12.75">
      <c r="F2232" s="28"/>
      <c r="G2232" s="28"/>
    </row>
    <row r="2233" spans="6:7" ht="12.75">
      <c r="F2233" s="28"/>
      <c r="G2233" s="28"/>
    </row>
    <row r="2234" spans="6:7" ht="12.75">
      <c r="F2234" s="28"/>
      <c r="G2234" s="28"/>
    </row>
    <row r="2235" spans="6:7" ht="12.75">
      <c r="F2235" s="28"/>
      <c r="G2235" s="28"/>
    </row>
    <row r="2236" spans="6:7" ht="12.75">
      <c r="F2236" s="28"/>
      <c r="G2236" s="28"/>
    </row>
    <row r="2237" spans="6:7" ht="12.75">
      <c r="F2237" s="28"/>
      <c r="G2237" s="28"/>
    </row>
    <row r="2238" spans="6:7" ht="12.75">
      <c r="F2238" s="28"/>
      <c r="G2238" s="28"/>
    </row>
    <row r="2239" spans="6:7" ht="12.75">
      <c r="F2239" s="28"/>
      <c r="G2239" s="28"/>
    </row>
    <row r="2240" spans="6:7" ht="12.75">
      <c r="F2240" s="28"/>
      <c r="G2240" s="28"/>
    </row>
    <row r="2241" spans="6:7" ht="12.75">
      <c r="F2241" s="28"/>
      <c r="G2241" s="28"/>
    </row>
    <row r="2242" spans="6:7" ht="12.75">
      <c r="F2242" s="28"/>
      <c r="G2242" s="28"/>
    </row>
    <row r="2243" spans="6:7" ht="12.75">
      <c r="F2243" s="28"/>
      <c r="G2243" s="28"/>
    </row>
    <row r="2244" spans="6:7" ht="12.75">
      <c r="F2244" s="28"/>
      <c r="G2244" s="28"/>
    </row>
    <row r="2245" spans="6:7" ht="12.75">
      <c r="F2245" s="28"/>
      <c r="G2245" s="28"/>
    </row>
    <row r="2246" spans="6:7" ht="12.75">
      <c r="F2246" s="28"/>
      <c r="G2246" s="28"/>
    </row>
    <row r="2247" spans="6:7" ht="12.75">
      <c r="F2247" s="28"/>
      <c r="G2247" s="28"/>
    </row>
    <row r="2248" spans="6:7" ht="12.75">
      <c r="F2248" s="28"/>
      <c r="G2248" s="28"/>
    </row>
    <row r="2249" spans="6:7" ht="12.75">
      <c r="F2249" s="28"/>
      <c r="G2249" s="28"/>
    </row>
    <row r="2250" spans="6:7" ht="12.75">
      <c r="F2250" s="28"/>
      <c r="G2250" s="28"/>
    </row>
    <row r="2251" spans="6:7" ht="12.75">
      <c r="F2251" s="28"/>
      <c r="G2251" s="28"/>
    </row>
    <row r="2252" spans="6:7" ht="12.75">
      <c r="F2252" s="28"/>
      <c r="G2252" s="28"/>
    </row>
    <row r="2253" spans="6:7" ht="12.75">
      <c r="F2253" s="28"/>
      <c r="G2253" s="28"/>
    </row>
    <row r="2254" spans="6:7" ht="12.75">
      <c r="F2254" s="28"/>
      <c r="G2254" s="28"/>
    </row>
    <row r="2255" spans="6:7" ht="12.75">
      <c r="F2255" s="28"/>
      <c r="G2255" s="28"/>
    </row>
    <row r="2256" spans="6:7" ht="12.75">
      <c r="F2256" s="28"/>
      <c r="G2256" s="28"/>
    </row>
    <row r="2257" spans="6:7" ht="12.75">
      <c r="F2257" s="28"/>
      <c r="G2257" s="28"/>
    </row>
    <row r="2258" spans="6:7" ht="12.75">
      <c r="F2258" s="28"/>
      <c r="G2258" s="28"/>
    </row>
    <row r="2259" spans="6:7" ht="12.75">
      <c r="F2259" s="28"/>
      <c r="G2259" s="28"/>
    </row>
    <row r="2260" spans="6:7" ht="12.75">
      <c r="F2260" s="28"/>
      <c r="G2260" s="28"/>
    </row>
    <row r="2261" spans="6:7" ht="12.75">
      <c r="F2261" s="28"/>
      <c r="G2261" s="28"/>
    </row>
    <row r="2262" spans="6:7" ht="12.75">
      <c r="F2262" s="28"/>
      <c r="G2262" s="28"/>
    </row>
    <row r="2263" spans="6:7" ht="12.75">
      <c r="F2263" s="28"/>
      <c r="G2263" s="28"/>
    </row>
    <row r="2264" spans="6:7" ht="12.75">
      <c r="F2264" s="28"/>
      <c r="G2264" s="28"/>
    </row>
    <row r="2265" spans="6:7" ht="12.75">
      <c r="F2265" s="28"/>
      <c r="G2265" s="28"/>
    </row>
    <row r="2266" spans="6:7" ht="12.75">
      <c r="F2266" s="28"/>
      <c r="G2266" s="28"/>
    </row>
    <row r="2267" spans="6:7" ht="12.75">
      <c r="F2267" s="28"/>
      <c r="G2267" s="28"/>
    </row>
    <row r="2268" spans="6:7" ht="12.75">
      <c r="F2268" s="28"/>
      <c r="G2268" s="28"/>
    </row>
    <row r="2269" spans="6:7" ht="12.75">
      <c r="F2269" s="28"/>
      <c r="G2269" s="28"/>
    </row>
    <row r="2270" spans="6:7" ht="12.75">
      <c r="F2270" s="28"/>
      <c r="G2270" s="28"/>
    </row>
    <row r="2271" spans="6:7" ht="12.75">
      <c r="F2271" s="28"/>
      <c r="G2271" s="28"/>
    </row>
    <row r="2272" spans="6:7" ht="12.75">
      <c r="F2272" s="28"/>
      <c r="G2272" s="28"/>
    </row>
    <row r="2273" spans="6:7" ht="12.75">
      <c r="F2273" s="28"/>
      <c r="G2273" s="28"/>
    </row>
    <row r="2274" spans="6:7" ht="12.75">
      <c r="F2274" s="28"/>
      <c r="G2274" s="28"/>
    </row>
    <row r="2275" spans="6:7" ht="12.75">
      <c r="F2275" s="28"/>
      <c r="G2275" s="28"/>
    </row>
    <row r="2276" spans="6:7" ht="12.75">
      <c r="F2276" s="28"/>
      <c r="G2276" s="28"/>
    </row>
    <row r="2277" spans="6:7" ht="12.75">
      <c r="F2277" s="28"/>
      <c r="G2277" s="28"/>
    </row>
    <row r="2278" spans="6:7" ht="12.75">
      <c r="F2278" s="28"/>
      <c r="G2278" s="28"/>
    </row>
    <row r="2279" spans="6:7" ht="12.75">
      <c r="F2279" s="28"/>
      <c r="G2279" s="28"/>
    </row>
    <row r="2280" spans="6:7" ht="12.75">
      <c r="F2280" s="28"/>
      <c r="G2280" s="28"/>
    </row>
    <row r="2281" spans="6:7" ht="12.75">
      <c r="F2281" s="28"/>
      <c r="G2281" s="28"/>
    </row>
    <row r="2282" spans="6:7" ht="12.75">
      <c r="F2282" s="28"/>
      <c r="G2282" s="28"/>
    </row>
    <row r="2283" spans="6:7" ht="12.75">
      <c r="F2283" s="28"/>
      <c r="G2283" s="28"/>
    </row>
    <row r="2284" spans="6:7" ht="12.75">
      <c r="F2284" s="28"/>
      <c r="G2284" s="28"/>
    </row>
    <row r="2285" spans="6:7" ht="12.75">
      <c r="F2285" s="28"/>
      <c r="G2285" s="28"/>
    </row>
    <row r="2286" spans="6:7" ht="12.75">
      <c r="F2286" s="28"/>
      <c r="G2286" s="28"/>
    </row>
    <row r="2287" spans="6:7" ht="12.75">
      <c r="F2287" s="28"/>
      <c r="G2287" s="28"/>
    </row>
    <row r="2288" spans="6:7" ht="12.75">
      <c r="F2288" s="28"/>
      <c r="G2288" s="28"/>
    </row>
    <row r="2289" spans="6:7" ht="12.75">
      <c r="F2289" s="28"/>
      <c r="G2289" s="28"/>
    </row>
    <row r="2290" spans="6:7" ht="12.75">
      <c r="F2290" s="28"/>
      <c r="G2290" s="28"/>
    </row>
    <row r="2291" spans="6:7" ht="12.75">
      <c r="F2291" s="28"/>
      <c r="G2291" s="28"/>
    </row>
    <row r="2292" spans="6:7" ht="12.75">
      <c r="F2292" s="28"/>
      <c r="G2292" s="28"/>
    </row>
    <row r="2293" spans="6:7" ht="12.75">
      <c r="F2293" s="28"/>
      <c r="G2293" s="28"/>
    </row>
    <row r="2294" spans="6:7" ht="12.75">
      <c r="F2294" s="28"/>
      <c r="G2294" s="28"/>
    </row>
    <row r="2295" spans="6:7" ht="12.75">
      <c r="F2295" s="28"/>
      <c r="G2295" s="28"/>
    </row>
    <row r="2296" spans="6:7" ht="12.75">
      <c r="F2296" s="28"/>
      <c r="G2296" s="28"/>
    </row>
    <row r="2297" spans="6:7" ht="12.75">
      <c r="F2297" s="28"/>
      <c r="G2297" s="28"/>
    </row>
    <row r="2298" spans="6:7" ht="12.75">
      <c r="F2298" s="28"/>
      <c r="G2298" s="28"/>
    </row>
    <row r="2299" spans="6:7" ht="12.75">
      <c r="F2299" s="28"/>
      <c r="G2299" s="28"/>
    </row>
    <row r="2300" spans="6:7" ht="12.75">
      <c r="F2300" s="28"/>
      <c r="G2300" s="28"/>
    </row>
    <row r="2301" spans="6:7" ht="12.75">
      <c r="F2301" s="28"/>
      <c r="G2301" s="28"/>
    </row>
    <row r="2302" spans="6:7" ht="12.75">
      <c r="F2302" s="28"/>
      <c r="G2302" s="28"/>
    </row>
    <row r="2303" spans="6:7" ht="12.75">
      <c r="F2303" s="28"/>
      <c r="G2303" s="28"/>
    </row>
    <row r="2304" spans="6:7" ht="12.75">
      <c r="F2304" s="28"/>
      <c r="G2304" s="28"/>
    </row>
    <row r="2305" spans="6:7" ht="12.75">
      <c r="F2305" s="28"/>
      <c r="G2305" s="28"/>
    </row>
    <row r="2306" spans="6:7" ht="12.75">
      <c r="F2306" s="28"/>
      <c r="G2306" s="28"/>
    </row>
    <row r="2307" spans="6:7" ht="12.75">
      <c r="F2307" s="28"/>
      <c r="G2307" s="28"/>
    </row>
    <row r="2308" spans="6:7" ht="12.75">
      <c r="F2308" s="28"/>
      <c r="G2308" s="28"/>
    </row>
    <row r="2309" spans="6:7" ht="12.75">
      <c r="F2309" s="28"/>
      <c r="G2309" s="28"/>
    </row>
    <row r="2310" spans="6:7" ht="12.75">
      <c r="F2310" s="28"/>
      <c r="G2310" s="28"/>
    </row>
    <row r="2311" spans="6:7" ht="12.75">
      <c r="F2311" s="28"/>
      <c r="G2311" s="28"/>
    </row>
    <row r="2312" spans="6:7" ht="12.75">
      <c r="F2312" s="28"/>
      <c r="G2312" s="28"/>
    </row>
    <row r="2313" spans="6:7" ht="12.75">
      <c r="F2313" s="28"/>
      <c r="G2313" s="28"/>
    </row>
    <row r="2314" spans="6:7" ht="12.75">
      <c r="F2314" s="28"/>
      <c r="G2314" s="28"/>
    </row>
    <row r="2315" spans="6:7" ht="12.75">
      <c r="F2315" s="28"/>
      <c r="G2315" s="28"/>
    </row>
    <row r="2316" spans="6:7" ht="12.75">
      <c r="F2316" s="28"/>
      <c r="G2316" s="28"/>
    </row>
    <row r="2317" spans="6:7" ht="12.75">
      <c r="F2317" s="28"/>
      <c r="G2317" s="28"/>
    </row>
    <row r="2318" spans="6:7" ht="12.75">
      <c r="F2318" s="28"/>
      <c r="G2318" s="28"/>
    </row>
    <row r="2319" spans="6:7" ht="12.75">
      <c r="F2319" s="28"/>
      <c r="G2319" s="28"/>
    </row>
    <row r="2320" spans="6:7" ht="12.75">
      <c r="F2320" s="28"/>
      <c r="G2320" s="28"/>
    </row>
    <row r="2321" spans="6:7" ht="12.75">
      <c r="F2321" s="28"/>
      <c r="G2321" s="28"/>
    </row>
    <row r="2322" spans="6:7" ht="12.75">
      <c r="F2322" s="28"/>
      <c r="G2322" s="28"/>
    </row>
    <row r="2323" spans="6:7" ht="12.75">
      <c r="F2323" s="28"/>
      <c r="G2323" s="28"/>
    </row>
    <row r="2324" spans="6:7" ht="12.75">
      <c r="F2324" s="28"/>
      <c r="G2324" s="28"/>
    </row>
    <row r="2325" spans="6:7" ht="12.75">
      <c r="F2325" s="28"/>
      <c r="G2325" s="28"/>
    </row>
    <row r="2326" spans="6:7" ht="12.75">
      <c r="F2326" s="28"/>
      <c r="G2326" s="28"/>
    </row>
    <row r="2327" spans="6:7" ht="12.75">
      <c r="F2327" s="28"/>
      <c r="G2327" s="28"/>
    </row>
    <row r="2328" spans="6:7" ht="12.75">
      <c r="F2328" s="28"/>
      <c r="G2328" s="28"/>
    </row>
    <row r="2329" spans="6:7" ht="12.75">
      <c r="F2329" s="28"/>
      <c r="G2329" s="28"/>
    </row>
    <row r="2330" spans="6:7" ht="12.75">
      <c r="F2330" s="28"/>
      <c r="G2330" s="28"/>
    </row>
    <row r="2331" spans="6:7" ht="12.75">
      <c r="F2331" s="28"/>
      <c r="G2331" s="28"/>
    </row>
    <row r="2332" spans="6:7" ht="12.75">
      <c r="F2332" s="28"/>
      <c r="G2332" s="28"/>
    </row>
    <row r="2333" spans="6:7" ht="12.75">
      <c r="F2333" s="28"/>
      <c r="G2333" s="28"/>
    </row>
    <row r="2334" spans="6:7" ht="12.75">
      <c r="F2334" s="28"/>
      <c r="G2334" s="28"/>
    </row>
    <row r="2335" spans="6:7" ht="12.75">
      <c r="F2335" s="28"/>
      <c r="G2335" s="28"/>
    </row>
    <row r="2336" spans="6:7" ht="12.75">
      <c r="F2336" s="28"/>
      <c r="G2336" s="28"/>
    </row>
    <row r="2337" spans="6:7" ht="12.75">
      <c r="F2337" s="28"/>
      <c r="G2337" s="28"/>
    </row>
    <row r="2338" spans="6:7" ht="12.75">
      <c r="F2338" s="28"/>
      <c r="G2338" s="28"/>
    </row>
    <row r="2339" spans="6:7" ht="12.75">
      <c r="F2339" s="28"/>
      <c r="G2339" s="28"/>
    </row>
    <row r="2340" spans="6:7" ht="12.75">
      <c r="F2340" s="28"/>
      <c r="G2340" s="28"/>
    </row>
    <row r="2341" spans="6:7" ht="12.75">
      <c r="F2341" s="28"/>
      <c r="G2341" s="28"/>
    </row>
    <row r="2342" spans="6:7" ht="12.75">
      <c r="F2342" s="28"/>
      <c r="G2342" s="28"/>
    </row>
    <row r="2343" spans="6:7" ht="12.75">
      <c r="F2343" s="28"/>
      <c r="G2343" s="28"/>
    </row>
    <row r="2344" spans="6:7" ht="12.75">
      <c r="F2344" s="28"/>
      <c r="G2344" s="28"/>
    </row>
    <row r="2345" spans="6:7" ht="12.75">
      <c r="F2345" s="28"/>
      <c r="G2345" s="28"/>
    </row>
    <row r="2346" spans="6:7" ht="12.75">
      <c r="F2346" s="28"/>
      <c r="G2346" s="28"/>
    </row>
    <row r="2347" spans="6:7" ht="12.75">
      <c r="F2347" s="28"/>
      <c r="G2347" s="28"/>
    </row>
    <row r="2348" spans="6:7" ht="12.75">
      <c r="F2348" s="28"/>
      <c r="G2348" s="28"/>
    </row>
    <row r="2349" spans="6:7" ht="12.75">
      <c r="F2349" s="28"/>
      <c r="G2349" s="28"/>
    </row>
    <row r="2350" spans="6:7" ht="12.75">
      <c r="F2350" s="28"/>
      <c r="G2350" s="28"/>
    </row>
    <row r="2351" spans="6:7" ht="12.75">
      <c r="F2351" s="28"/>
      <c r="G2351" s="28"/>
    </row>
    <row r="2352" spans="6:7" ht="12.75">
      <c r="F2352" s="28"/>
      <c r="G2352" s="28"/>
    </row>
    <row r="2353" spans="6:7" ht="12.75">
      <c r="F2353" s="28"/>
      <c r="G2353" s="28"/>
    </row>
    <row r="2354" spans="6:7" ht="12.75">
      <c r="F2354" s="28"/>
      <c r="G2354" s="28"/>
    </row>
    <row r="2355" spans="6:7" ht="12.75">
      <c r="F2355" s="28"/>
      <c r="G2355" s="28"/>
    </row>
    <row r="2356" spans="6:7" ht="12.75">
      <c r="F2356" s="28"/>
      <c r="G2356" s="28"/>
    </row>
    <row r="2357" spans="6:7" ht="12.75">
      <c r="F2357" s="28"/>
      <c r="G2357" s="28"/>
    </row>
    <row r="2358" spans="6:7" ht="12.75">
      <c r="F2358" s="28"/>
      <c r="G2358" s="28"/>
    </row>
    <row r="2359" spans="6:7" ht="12.75">
      <c r="F2359" s="28"/>
      <c r="G2359" s="28"/>
    </row>
    <row r="2360" spans="6:7" ht="12.75">
      <c r="F2360" s="28"/>
      <c r="G2360" s="28"/>
    </row>
    <row r="2361" spans="6:7" ht="12.75">
      <c r="F2361" s="28"/>
      <c r="G2361" s="28"/>
    </row>
    <row r="2362" spans="6:7" ht="12.75">
      <c r="F2362" s="28"/>
      <c r="G2362" s="28"/>
    </row>
    <row r="2363" spans="6:7" ht="12.75">
      <c r="F2363" s="28"/>
      <c r="G2363" s="28"/>
    </row>
    <row r="2364" spans="6:7" ht="12.75">
      <c r="F2364" s="28"/>
      <c r="G2364" s="28"/>
    </row>
    <row r="2365" spans="6:7" ht="12.75">
      <c r="F2365" s="28"/>
      <c r="G2365" s="28"/>
    </row>
    <row r="2366" spans="6:7" ht="12.75">
      <c r="F2366" s="28"/>
      <c r="G2366" s="28"/>
    </row>
    <row r="2367" spans="6:7" ht="12.75">
      <c r="F2367" s="28"/>
      <c r="G2367" s="28"/>
    </row>
    <row r="2368" spans="6:7" ht="12.75">
      <c r="F2368" s="28"/>
      <c r="G2368" s="28"/>
    </row>
    <row r="2369" spans="6:7" ht="12.75">
      <c r="F2369" s="28"/>
      <c r="G2369" s="28"/>
    </row>
    <row r="2370" spans="6:7" ht="12.75">
      <c r="F2370" s="28"/>
      <c r="G2370" s="28"/>
    </row>
    <row r="2371" spans="6:7" ht="12.75">
      <c r="F2371" s="28"/>
      <c r="G2371" s="28"/>
    </row>
    <row r="2372" spans="6:7" ht="12.75">
      <c r="F2372" s="28"/>
      <c r="G2372" s="28"/>
    </row>
    <row r="2373" spans="6:7" ht="12.75">
      <c r="F2373" s="28"/>
      <c r="G2373" s="28"/>
    </row>
    <row r="2374" spans="6:7" ht="12.75">
      <c r="F2374" s="28"/>
      <c r="G2374" s="28"/>
    </row>
    <row r="2375" spans="6:7" ht="12.75">
      <c r="F2375" s="28"/>
      <c r="G2375" s="28"/>
    </row>
    <row r="2376" spans="6:7" ht="12.75">
      <c r="F2376" s="28"/>
      <c r="G2376" s="28"/>
    </row>
    <row r="2377" spans="6:7" ht="12.75">
      <c r="F2377" s="28"/>
      <c r="G2377" s="28"/>
    </row>
    <row r="2378" spans="6:7" ht="12.75">
      <c r="F2378" s="28"/>
      <c r="G2378" s="28"/>
    </row>
    <row r="2379" spans="6:7" ht="12.75">
      <c r="F2379" s="28"/>
      <c r="G2379" s="28"/>
    </row>
    <row r="2380" spans="6:7" ht="12.75">
      <c r="F2380" s="28"/>
      <c r="G2380" s="28"/>
    </row>
    <row r="2381" spans="6:7" ht="12.75">
      <c r="F2381" s="28"/>
      <c r="G2381" s="28"/>
    </row>
    <row r="2382" spans="6:7" ht="12.75">
      <c r="F2382" s="28"/>
      <c r="G2382" s="28"/>
    </row>
    <row r="2383" spans="6:7" ht="12.75">
      <c r="F2383" s="28"/>
      <c r="G2383" s="28"/>
    </row>
    <row r="2384" spans="6:7" ht="12.75">
      <c r="F2384" s="28"/>
      <c r="G2384" s="28"/>
    </row>
    <row r="2385" spans="6:7" ht="12.75">
      <c r="F2385" s="28"/>
      <c r="G2385" s="28"/>
    </row>
    <row r="2386" spans="6:7" ht="12.75">
      <c r="F2386" s="28"/>
      <c r="G2386" s="28"/>
    </row>
    <row r="2387" spans="6:7" ht="12.75">
      <c r="F2387" s="28"/>
      <c r="G2387" s="28"/>
    </row>
    <row r="2388" spans="6:7" ht="12.75">
      <c r="F2388" s="28"/>
      <c r="G2388" s="28"/>
    </row>
    <row r="2389" spans="6:7" ht="12.75">
      <c r="F2389" s="28"/>
      <c r="G2389" s="28"/>
    </row>
    <row r="2390" spans="6:7" ht="12.75">
      <c r="F2390" s="28"/>
      <c r="G2390" s="28"/>
    </row>
    <row r="2391" spans="6:7" ht="12.75">
      <c r="F2391" s="28"/>
      <c r="G2391" s="28"/>
    </row>
    <row r="2392" spans="6:7" ht="12.75">
      <c r="F2392" s="28"/>
      <c r="G2392" s="28"/>
    </row>
    <row r="2393" spans="6:7" ht="12.75">
      <c r="F2393" s="28"/>
      <c r="G2393" s="28"/>
    </row>
    <row r="2394" spans="6:7" ht="12.75">
      <c r="F2394" s="28"/>
      <c r="G2394" s="28"/>
    </row>
    <row r="2395" spans="6:7" ht="12.75">
      <c r="F2395" s="28"/>
      <c r="G2395" s="28"/>
    </row>
    <row r="2396" spans="6:7" ht="12.75">
      <c r="F2396" s="28"/>
      <c r="G2396" s="28"/>
    </row>
    <row r="2397" spans="6:7" ht="12.75">
      <c r="F2397" s="28"/>
      <c r="G2397" s="28"/>
    </row>
    <row r="2398" spans="6:7" ht="12.75">
      <c r="F2398" s="28"/>
      <c r="G2398" s="28"/>
    </row>
    <row r="2399" spans="6:7" ht="12.75">
      <c r="F2399" s="28"/>
      <c r="G2399" s="28"/>
    </row>
    <row r="2400" spans="6:7" ht="12.75">
      <c r="F2400" s="28"/>
      <c r="G2400" s="28"/>
    </row>
    <row r="2401" spans="6:7" ht="12.75">
      <c r="F2401" s="28"/>
      <c r="G2401" s="28"/>
    </row>
    <row r="2402" spans="6:7" ht="12.75">
      <c r="F2402" s="28"/>
      <c r="G2402" s="28"/>
    </row>
    <row r="2403" spans="6:7" ht="12.75">
      <c r="F2403" s="28"/>
      <c r="G2403" s="28"/>
    </row>
    <row r="2404" spans="6:7" ht="12.75">
      <c r="F2404" s="28"/>
      <c r="G2404" s="28"/>
    </row>
    <row r="2405" spans="6:7" ht="12.75">
      <c r="F2405" s="28"/>
      <c r="G2405" s="28"/>
    </row>
    <row r="2406" spans="6:7" ht="12.75">
      <c r="F2406" s="28"/>
      <c r="G2406" s="28"/>
    </row>
    <row r="2407" spans="6:7" ht="12.75">
      <c r="F2407" s="28"/>
      <c r="G2407" s="28"/>
    </row>
    <row r="2408" spans="6:7" ht="12.75">
      <c r="F2408" s="28"/>
      <c r="G2408" s="28"/>
    </row>
    <row r="2409" spans="6:7" ht="12.75">
      <c r="F2409" s="28"/>
      <c r="G2409" s="28"/>
    </row>
    <row r="2410" spans="6:7" ht="12.75">
      <c r="F2410" s="28"/>
      <c r="G2410" s="28"/>
    </row>
    <row r="2411" spans="6:7" ht="12.75">
      <c r="F2411" s="28"/>
      <c r="G2411" s="28"/>
    </row>
    <row r="2412" spans="6:7" ht="12.75">
      <c r="F2412" s="28"/>
      <c r="G2412" s="28"/>
    </row>
    <row r="2413" spans="6:7" ht="12.75">
      <c r="F2413" s="28"/>
      <c r="G2413" s="28"/>
    </row>
    <row r="2414" spans="6:7" ht="12.75">
      <c r="F2414" s="28"/>
      <c r="G2414" s="28"/>
    </row>
    <row r="2415" spans="6:7" ht="12.75">
      <c r="F2415" s="28"/>
      <c r="G2415" s="28"/>
    </row>
    <row r="2416" spans="6:7" ht="12.75">
      <c r="F2416" s="28"/>
      <c r="G2416" s="28"/>
    </row>
    <row r="2417" spans="6:7" ht="12.75">
      <c r="F2417" s="28"/>
      <c r="G2417" s="28"/>
    </row>
    <row r="2418" spans="6:7" ht="12.75">
      <c r="F2418" s="28"/>
      <c r="G2418" s="28"/>
    </row>
    <row r="2419" spans="6:7" ht="12.75">
      <c r="F2419" s="28"/>
      <c r="G2419" s="28"/>
    </row>
    <row r="2420" spans="6:7" ht="12.75">
      <c r="F2420" s="28"/>
      <c r="G2420" s="28"/>
    </row>
    <row r="2421" spans="6:7" ht="12.75">
      <c r="F2421" s="28"/>
      <c r="G2421" s="28"/>
    </row>
    <row r="2422" spans="6:7" ht="12.75">
      <c r="F2422" s="28"/>
      <c r="G2422" s="28"/>
    </row>
    <row r="2423" spans="6:7" ht="12.75">
      <c r="F2423" s="28"/>
      <c r="G2423" s="28"/>
    </row>
    <row r="2424" spans="6:7" ht="12.75">
      <c r="F2424" s="28"/>
      <c r="G2424" s="28"/>
    </row>
    <row r="2425" spans="6:7" ht="12.75">
      <c r="F2425" s="28"/>
      <c r="G2425" s="28"/>
    </row>
    <row r="2426" spans="6:7" ht="12.75">
      <c r="F2426" s="28"/>
      <c r="G2426" s="28"/>
    </row>
    <row r="2427" spans="6:7" ht="12.75">
      <c r="F2427" s="28"/>
      <c r="G2427" s="28"/>
    </row>
    <row r="2428" spans="6:7" ht="12.75">
      <c r="F2428" s="28"/>
      <c r="G2428" s="28"/>
    </row>
    <row r="2429" spans="6:7" ht="12.75">
      <c r="F2429" s="28"/>
      <c r="G2429" s="28"/>
    </row>
    <row r="2430" spans="6:7" ht="12.75">
      <c r="F2430" s="28"/>
      <c r="G2430" s="28"/>
    </row>
    <row r="2431" spans="6:7" ht="12.75">
      <c r="F2431" s="28"/>
      <c r="G2431" s="28"/>
    </row>
    <row r="2432" spans="6:7" ht="12.75">
      <c r="F2432" s="28"/>
      <c r="G2432" s="28"/>
    </row>
    <row r="2433" spans="6:7" ht="12.75">
      <c r="F2433" s="28"/>
      <c r="G2433" s="28"/>
    </row>
    <row r="2434" spans="6:7" ht="12.75">
      <c r="F2434" s="28"/>
      <c r="G2434" s="28"/>
    </row>
    <row r="2435" spans="6:7" ht="12.75">
      <c r="F2435" s="28"/>
      <c r="G2435" s="28"/>
    </row>
    <row r="2436" spans="6:7" ht="12.75">
      <c r="F2436" s="28"/>
      <c r="G2436" s="28"/>
    </row>
    <row r="2437" spans="6:7" ht="12.75">
      <c r="F2437" s="28"/>
      <c r="G2437" s="28"/>
    </row>
    <row r="2438" spans="6:7" ht="12.75">
      <c r="F2438" s="28"/>
      <c r="G2438" s="28"/>
    </row>
    <row r="2439" spans="6:7" ht="12.75">
      <c r="F2439" s="28"/>
      <c r="G2439" s="28"/>
    </row>
    <row r="2440" spans="6:7" ht="12.75">
      <c r="F2440" s="28"/>
      <c r="G2440" s="28"/>
    </row>
    <row r="2441" spans="6:7" ht="12.75">
      <c r="F2441" s="28"/>
      <c r="G2441" s="28"/>
    </row>
    <row r="2442" spans="6:7" ht="12.75">
      <c r="F2442" s="28"/>
      <c r="G2442" s="28"/>
    </row>
    <row r="2443" spans="6:7" ht="12.75">
      <c r="F2443" s="28"/>
      <c r="G2443" s="28"/>
    </row>
    <row r="2444" spans="6:7" ht="12.75">
      <c r="F2444" s="28"/>
      <c r="G2444" s="28"/>
    </row>
    <row r="2445" spans="6:7" ht="12.75">
      <c r="F2445" s="28"/>
      <c r="G2445" s="28"/>
    </row>
    <row r="2446" spans="6:7" ht="12.75">
      <c r="F2446" s="28"/>
      <c r="G2446" s="28"/>
    </row>
    <row r="2447" spans="6:7" ht="12.75">
      <c r="F2447" s="28"/>
      <c r="G2447" s="28"/>
    </row>
    <row r="2448" spans="6:7" ht="12.75">
      <c r="F2448" s="28"/>
      <c r="G2448" s="28"/>
    </row>
    <row r="2449" spans="6:7" ht="12.75">
      <c r="F2449" s="28"/>
      <c r="G2449" s="28"/>
    </row>
    <row r="2450" spans="6:7" ht="12.75">
      <c r="F2450" s="28"/>
      <c r="G2450" s="28"/>
    </row>
    <row r="2451" spans="6:7" ht="12.75">
      <c r="F2451" s="28"/>
      <c r="G2451" s="28"/>
    </row>
    <row r="2452" spans="6:7" ht="12.75">
      <c r="F2452" s="28"/>
      <c r="G2452" s="28"/>
    </row>
    <row r="2453" spans="6:7" ht="12.75">
      <c r="F2453" s="28"/>
      <c r="G2453" s="28"/>
    </row>
    <row r="2454" spans="6:7" ht="12.75">
      <c r="F2454" s="28"/>
      <c r="G2454" s="28"/>
    </row>
    <row r="2455" spans="6:7" ht="12.75">
      <c r="F2455" s="28"/>
      <c r="G2455" s="28"/>
    </row>
    <row r="2456" spans="6:7" ht="12.75">
      <c r="F2456" s="28"/>
      <c r="G2456" s="28"/>
    </row>
    <row r="2457" spans="6:7" ht="12.75">
      <c r="F2457" s="28"/>
      <c r="G2457" s="28"/>
    </row>
    <row r="2458" spans="6:7" ht="12.75">
      <c r="F2458" s="28"/>
      <c r="G2458" s="28"/>
    </row>
    <row r="2459" spans="6:7" ht="12.75">
      <c r="F2459" s="28"/>
      <c r="G2459" s="28"/>
    </row>
    <row r="2460" spans="6:7" ht="12.75">
      <c r="F2460" s="28"/>
      <c r="G2460" s="28"/>
    </row>
    <row r="2461" spans="6:7" ht="12.75">
      <c r="F2461" s="28"/>
      <c r="G2461" s="28"/>
    </row>
    <row r="2462" spans="6:7" ht="12.75">
      <c r="F2462" s="28"/>
      <c r="G2462" s="28"/>
    </row>
    <row r="2463" spans="6:7" ht="12.75">
      <c r="F2463" s="28"/>
      <c r="G2463" s="28"/>
    </row>
    <row r="2464" spans="6:7" ht="12.75">
      <c r="F2464" s="28"/>
      <c r="G2464" s="28"/>
    </row>
    <row r="2465" spans="6:7" ht="12.75">
      <c r="F2465" s="28"/>
      <c r="G2465" s="28"/>
    </row>
    <row r="2466" spans="6:7" ht="12.75">
      <c r="F2466" s="28"/>
      <c r="G2466" s="28"/>
    </row>
    <row r="2467" spans="6:7" ht="12.75">
      <c r="F2467" s="28"/>
      <c r="G2467" s="28"/>
    </row>
    <row r="2468" spans="6:7" ht="12.75">
      <c r="F2468" s="28"/>
      <c r="G2468" s="28"/>
    </row>
    <row r="2469" spans="6:7" ht="12.75">
      <c r="F2469" s="28"/>
      <c r="G2469" s="28"/>
    </row>
    <row r="2470" spans="6:7" ht="12.75">
      <c r="F2470" s="28"/>
      <c r="G2470" s="28"/>
    </row>
    <row r="2471" spans="6:7" ht="12.75">
      <c r="F2471" s="28"/>
      <c r="G2471" s="28"/>
    </row>
    <row r="2472" spans="6:7" ht="12.75">
      <c r="F2472" s="28"/>
      <c r="G2472" s="28"/>
    </row>
    <row r="2473" spans="6:7" ht="12.75">
      <c r="F2473" s="28"/>
      <c r="G2473" s="28"/>
    </row>
    <row r="2474" spans="6:7" ht="12.75">
      <c r="F2474" s="28"/>
      <c r="G2474" s="28"/>
    </row>
    <row r="2475" spans="6:7" ht="12.75">
      <c r="F2475" s="28"/>
      <c r="G2475" s="28"/>
    </row>
    <row r="2476" spans="6:7" ht="12.75">
      <c r="F2476" s="28"/>
      <c r="G2476" s="28"/>
    </row>
    <row r="2477" spans="6:7" ht="12.75">
      <c r="F2477" s="28"/>
      <c r="G2477" s="28"/>
    </row>
    <row r="2478" spans="6:7" ht="12.75">
      <c r="F2478" s="28"/>
      <c r="G2478" s="28"/>
    </row>
    <row r="2479" spans="6:7" ht="12.75">
      <c r="F2479" s="28"/>
      <c r="G2479" s="28"/>
    </row>
    <row r="2480" spans="6:7" ht="12.75">
      <c r="F2480" s="28"/>
      <c r="G2480" s="28"/>
    </row>
    <row r="2481" spans="6:7" ht="12.75">
      <c r="F2481" s="28"/>
      <c r="G2481" s="28"/>
    </row>
    <row r="2482" spans="6:7" ht="12.75">
      <c r="F2482" s="28"/>
      <c r="G2482" s="28"/>
    </row>
    <row r="2483" spans="6:7" ht="12.75">
      <c r="F2483" s="28"/>
      <c r="G2483" s="28"/>
    </row>
    <row r="2484" spans="6:7" ht="12.75">
      <c r="F2484" s="28"/>
      <c r="G2484" s="28"/>
    </row>
    <row r="2485" spans="6:7" ht="12.75">
      <c r="F2485" s="28"/>
      <c r="G2485" s="28"/>
    </row>
    <row r="2486" spans="6:7" ht="12.75">
      <c r="F2486" s="28"/>
      <c r="G2486" s="28"/>
    </row>
    <row r="2487" spans="6:7" ht="12.75">
      <c r="F2487" s="28"/>
      <c r="G2487" s="28"/>
    </row>
    <row r="2488" spans="6:7" ht="12.75">
      <c r="F2488" s="28"/>
      <c r="G2488" s="28"/>
    </row>
    <row r="2489" spans="6:7" ht="12.75">
      <c r="F2489" s="28"/>
      <c r="G2489" s="28"/>
    </row>
    <row r="2490" spans="6:7" ht="12.75">
      <c r="F2490" s="28"/>
      <c r="G2490" s="28"/>
    </row>
    <row r="2491" spans="6:7" ht="12.75">
      <c r="F2491" s="28"/>
      <c r="G2491" s="28"/>
    </row>
    <row r="2492" spans="6:7" ht="12.75">
      <c r="F2492" s="28"/>
      <c r="G2492" s="28"/>
    </row>
    <row r="2493" spans="6:7" ht="12.75">
      <c r="F2493" s="28"/>
      <c r="G2493" s="28"/>
    </row>
    <row r="2494" spans="6:7" ht="12.75">
      <c r="F2494" s="28"/>
      <c r="G2494" s="28"/>
    </row>
    <row r="2495" spans="6:7" ht="12.75">
      <c r="F2495" s="28"/>
      <c r="G2495" s="28"/>
    </row>
    <row r="2496" spans="6:7" ht="12.75">
      <c r="F2496" s="28"/>
      <c r="G2496" s="28"/>
    </row>
    <row r="2497" spans="6:7" ht="12.75">
      <c r="F2497" s="28"/>
      <c r="G2497" s="28"/>
    </row>
    <row r="2498" spans="6:7" ht="12.75">
      <c r="F2498" s="28"/>
      <c r="G2498" s="28"/>
    </row>
    <row r="2499" spans="6:7" ht="12.75">
      <c r="F2499" s="28"/>
      <c r="G2499" s="28"/>
    </row>
    <row r="2500" spans="6:7" ht="12.75">
      <c r="F2500" s="28"/>
      <c r="G2500" s="28"/>
    </row>
    <row r="2501" spans="6:7" ht="12.75">
      <c r="F2501" s="28"/>
      <c r="G2501" s="28"/>
    </row>
    <row r="2502" spans="6:7" ht="12.75">
      <c r="F2502" s="28"/>
      <c r="G2502" s="28"/>
    </row>
    <row r="2503" spans="6:7" ht="12.75">
      <c r="F2503" s="28"/>
      <c r="G2503" s="28"/>
    </row>
    <row r="2504" spans="6:7" ht="12.75">
      <c r="F2504" s="28"/>
      <c r="G2504" s="28"/>
    </row>
    <row r="2505" spans="6:7" ht="12.75">
      <c r="F2505" s="28"/>
      <c r="G2505" s="28"/>
    </row>
    <row r="2506" spans="6:7" ht="12.75">
      <c r="F2506" s="28"/>
      <c r="G2506" s="28"/>
    </row>
    <row r="2507" spans="6:7" ht="12.75">
      <c r="F2507" s="28"/>
      <c r="G2507" s="28"/>
    </row>
    <row r="2508" spans="6:7" ht="12.75">
      <c r="F2508" s="28"/>
      <c r="G2508" s="28"/>
    </row>
    <row r="2509" spans="6:7" ht="12.75">
      <c r="F2509" s="28"/>
      <c r="G2509" s="28"/>
    </row>
    <row r="2510" spans="6:7" ht="12.75">
      <c r="F2510" s="28"/>
      <c r="G2510" s="28"/>
    </row>
    <row r="2511" spans="6:7" ht="12.75">
      <c r="F2511" s="28"/>
      <c r="G2511" s="28"/>
    </row>
    <row r="2512" spans="6:7" ht="12.75">
      <c r="F2512" s="28"/>
      <c r="G2512" s="28"/>
    </row>
    <row r="2513" spans="6:7" ht="12.75">
      <c r="F2513" s="28"/>
      <c r="G2513" s="28"/>
    </row>
    <row r="2514" spans="6:7" ht="12.75">
      <c r="F2514" s="28"/>
      <c r="G2514" s="28"/>
    </row>
    <row r="2515" spans="6:7" ht="12.75">
      <c r="F2515" s="28"/>
      <c r="G2515" s="28"/>
    </row>
    <row r="2516" spans="6:7" ht="12.75">
      <c r="F2516" s="28"/>
      <c r="G2516" s="28"/>
    </row>
    <row r="2517" spans="6:7" ht="12.75">
      <c r="F2517" s="28"/>
      <c r="G2517" s="28"/>
    </row>
    <row r="2518" spans="6:7" ht="12.75">
      <c r="F2518" s="28"/>
      <c r="G2518" s="28"/>
    </row>
    <row r="2519" spans="6:7" ht="12.75">
      <c r="F2519" s="28"/>
      <c r="G2519" s="28"/>
    </row>
    <row r="2520" spans="6:7" ht="12.75">
      <c r="F2520" s="28"/>
      <c r="G2520" s="28"/>
    </row>
    <row r="2521" spans="6:7" ht="12.75">
      <c r="F2521" s="28"/>
      <c r="G2521" s="28"/>
    </row>
    <row r="2522" spans="6:7" ht="12.75">
      <c r="F2522" s="28"/>
      <c r="G2522" s="28"/>
    </row>
    <row r="2523" spans="6:7" ht="12.75">
      <c r="F2523" s="28"/>
      <c r="G2523" s="28"/>
    </row>
    <row r="2524" spans="6:7" ht="12.75">
      <c r="F2524" s="28"/>
      <c r="G2524" s="28"/>
    </row>
    <row r="2525" spans="6:7" ht="12.75">
      <c r="F2525" s="28"/>
      <c r="G2525" s="28"/>
    </row>
    <row r="2526" spans="6:7" ht="12.75">
      <c r="F2526" s="28"/>
      <c r="G2526" s="28"/>
    </row>
    <row r="2527" spans="6:7" ht="12.75">
      <c r="F2527" s="28"/>
      <c r="G2527" s="28"/>
    </row>
    <row r="2528" spans="6:7" ht="12.75">
      <c r="F2528" s="28"/>
      <c r="G2528" s="28"/>
    </row>
    <row r="2529" spans="6:7" ht="12.75">
      <c r="F2529" s="28"/>
      <c r="G2529" s="28"/>
    </row>
    <row r="2530" spans="6:7" ht="12.75">
      <c r="F2530" s="28"/>
      <c r="G2530" s="28"/>
    </row>
    <row r="2531" spans="6:7" ht="12.75">
      <c r="F2531" s="28"/>
      <c r="G2531" s="28"/>
    </row>
    <row r="2532" spans="6:7" ht="12.75">
      <c r="F2532" s="28"/>
      <c r="G2532" s="28"/>
    </row>
    <row r="2533" spans="6:7" ht="12.75">
      <c r="F2533" s="28"/>
      <c r="G2533" s="28"/>
    </row>
    <row r="2534" spans="6:7" ht="12.75">
      <c r="F2534" s="28"/>
      <c r="G2534" s="28"/>
    </row>
    <row r="2535" spans="6:7" ht="12.75">
      <c r="F2535" s="28"/>
      <c r="G2535" s="28"/>
    </row>
    <row r="2536" spans="6:7" ht="12.75">
      <c r="F2536" s="28"/>
      <c r="G2536" s="28"/>
    </row>
    <row r="2537" spans="6:7" ht="12.75">
      <c r="F2537" s="28"/>
      <c r="G2537" s="28"/>
    </row>
    <row r="2538" spans="6:7" ht="12.75">
      <c r="F2538" s="28"/>
      <c r="G2538" s="28"/>
    </row>
    <row r="2539" spans="6:7" ht="12.75">
      <c r="F2539" s="28"/>
      <c r="G2539" s="28"/>
    </row>
    <row r="2540" spans="6:7" ht="12.75">
      <c r="F2540" s="28"/>
      <c r="G2540" s="28"/>
    </row>
    <row r="2541" spans="6:7" ht="12.75">
      <c r="F2541" s="28"/>
      <c r="G2541" s="28"/>
    </row>
    <row r="2542" spans="6:7" ht="12.75">
      <c r="F2542" s="28"/>
      <c r="G2542" s="28"/>
    </row>
    <row r="2543" spans="6:7" ht="12.75">
      <c r="F2543" s="28"/>
      <c r="G2543" s="28"/>
    </row>
    <row r="2544" spans="6:7" ht="12.75">
      <c r="F2544" s="28"/>
      <c r="G2544" s="28"/>
    </row>
    <row r="2545" spans="6:7" ht="12.75">
      <c r="F2545" s="28"/>
      <c r="G2545" s="28"/>
    </row>
    <row r="2546" spans="6:7" ht="12.75">
      <c r="F2546" s="28"/>
      <c r="G2546" s="28"/>
    </row>
    <row r="2547" spans="6:7" ht="12.75">
      <c r="F2547" s="28"/>
      <c r="G2547" s="28"/>
    </row>
    <row r="2548" spans="6:7" ht="12.75">
      <c r="F2548" s="28"/>
      <c r="G2548" s="28"/>
    </row>
    <row r="2549" spans="6:7" ht="12.75">
      <c r="F2549" s="28"/>
      <c r="G2549" s="28"/>
    </row>
    <row r="2550" spans="6:7" ht="12.75">
      <c r="F2550" s="28"/>
      <c r="G2550" s="28"/>
    </row>
    <row r="2551" spans="6:7" ht="12.75">
      <c r="F2551" s="28"/>
      <c r="G2551" s="28"/>
    </row>
    <row r="2552" spans="6:7" ht="12.75">
      <c r="F2552" s="28"/>
      <c r="G2552" s="28"/>
    </row>
    <row r="2553" spans="6:7" ht="12.75">
      <c r="F2553" s="28"/>
      <c r="G2553" s="28"/>
    </row>
    <row r="2554" spans="6:7" ht="12.75">
      <c r="F2554" s="28"/>
      <c r="G2554" s="28"/>
    </row>
    <row r="2555" spans="6:7" ht="12.75">
      <c r="F2555" s="28"/>
      <c r="G2555" s="28"/>
    </row>
    <row r="2556" spans="6:7" ht="12.75">
      <c r="F2556" s="28"/>
      <c r="G2556" s="28"/>
    </row>
    <row r="2557" spans="6:7" ht="12.75">
      <c r="F2557" s="28"/>
      <c r="G2557" s="28"/>
    </row>
    <row r="2558" spans="6:7" ht="12.75">
      <c r="F2558" s="28"/>
      <c r="G2558" s="28"/>
    </row>
    <row r="2559" spans="6:7" ht="12.75">
      <c r="F2559" s="28"/>
      <c r="G2559" s="28"/>
    </row>
    <row r="2560" spans="6:7" ht="12.75">
      <c r="F2560" s="28"/>
      <c r="G2560" s="28"/>
    </row>
    <row r="2561" spans="6:7" ht="12.75">
      <c r="F2561" s="28"/>
      <c r="G2561" s="28"/>
    </row>
    <row r="2562" spans="6:7" ht="12.75">
      <c r="F2562" s="28"/>
      <c r="G2562" s="28"/>
    </row>
    <row r="2563" spans="6:7" ht="12.75">
      <c r="F2563" s="28"/>
      <c r="G2563" s="28"/>
    </row>
    <row r="2564" spans="6:7" ht="12.75">
      <c r="F2564" s="28"/>
      <c r="G2564" s="28"/>
    </row>
    <row r="2565" spans="6:7" ht="12.75">
      <c r="F2565" s="28"/>
      <c r="G2565" s="28"/>
    </row>
    <row r="2566" spans="6:7" ht="12.75">
      <c r="F2566" s="28"/>
      <c r="G2566" s="28"/>
    </row>
    <row r="2567" spans="6:7" ht="12.75">
      <c r="F2567" s="28"/>
      <c r="G2567" s="28"/>
    </row>
    <row r="2568" spans="6:7" ht="12.75">
      <c r="F2568" s="28"/>
      <c r="G2568" s="28"/>
    </row>
    <row r="2569" spans="6:7" ht="12.75">
      <c r="F2569" s="28"/>
      <c r="G2569" s="28"/>
    </row>
    <row r="2570" spans="6:7" ht="12.75">
      <c r="F2570" s="28"/>
      <c r="G2570" s="28"/>
    </row>
    <row r="2571" spans="6:7" ht="12.75">
      <c r="F2571" s="28"/>
      <c r="G2571" s="28"/>
    </row>
    <row r="2572" spans="6:7" ht="12.75">
      <c r="F2572" s="28"/>
      <c r="G2572" s="28"/>
    </row>
    <row r="2573" spans="6:7" ht="12.75">
      <c r="F2573" s="28"/>
      <c r="G2573" s="28"/>
    </row>
    <row r="2574" spans="6:7" ht="12.75">
      <c r="F2574" s="28"/>
      <c r="G2574" s="28"/>
    </row>
    <row r="2575" spans="6:7" ht="12.75">
      <c r="F2575" s="28"/>
      <c r="G2575" s="28"/>
    </row>
    <row r="2576" spans="6:7" ht="12.75">
      <c r="F2576" s="28"/>
      <c r="G2576" s="28"/>
    </row>
    <row r="2577" spans="6:7" ht="12.75">
      <c r="F2577" s="28"/>
      <c r="G2577" s="28"/>
    </row>
    <row r="2578" spans="6:7" ht="12.75">
      <c r="F2578" s="28"/>
      <c r="G2578" s="28"/>
    </row>
    <row r="2579" spans="6:7" ht="12.75">
      <c r="F2579" s="28"/>
      <c r="G2579" s="28"/>
    </row>
    <row r="2580" spans="6:7" ht="12.75">
      <c r="F2580" s="28"/>
      <c r="G2580" s="28"/>
    </row>
    <row r="2581" spans="6:7" ht="12.75">
      <c r="F2581" s="28"/>
      <c r="G2581" s="28"/>
    </row>
    <row r="2582" spans="6:7" ht="12.75">
      <c r="F2582" s="28"/>
      <c r="G2582" s="28"/>
    </row>
    <row r="2583" spans="6:7" ht="12.75">
      <c r="F2583" s="28"/>
      <c r="G2583" s="28"/>
    </row>
    <row r="2584" spans="6:7" ht="12.75">
      <c r="F2584" s="28"/>
      <c r="G2584" s="28"/>
    </row>
    <row r="2585" spans="6:7" ht="12.75">
      <c r="F2585" s="28"/>
      <c r="G2585" s="28"/>
    </row>
    <row r="2586" spans="6:7" ht="12.75">
      <c r="F2586" s="28"/>
      <c r="G2586" s="28"/>
    </row>
    <row r="2587" spans="6:7" ht="12.75">
      <c r="F2587" s="28"/>
      <c r="G2587" s="28"/>
    </row>
    <row r="2588" spans="6:7" ht="12.75">
      <c r="F2588" s="28"/>
      <c r="G2588" s="28"/>
    </row>
    <row r="2589" spans="6:7" ht="12.75">
      <c r="F2589" s="28"/>
      <c r="G2589" s="28"/>
    </row>
    <row r="2590" spans="6:7" ht="12.75">
      <c r="F2590" s="28"/>
      <c r="G2590" s="28"/>
    </row>
    <row r="2591" spans="6:7" ht="12.75">
      <c r="F2591" s="28"/>
      <c r="G2591" s="28"/>
    </row>
    <row r="2592" spans="6:7" ht="12.75">
      <c r="F2592" s="28"/>
      <c r="G2592" s="28"/>
    </row>
    <row r="2593" spans="6:7" ht="12.75">
      <c r="F2593" s="28"/>
      <c r="G2593" s="28"/>
    </row>
    <row r="2594" spans="6:7" ht="12.75">
      <c r="F2594" s="28"/>
      <c r="G2594" s="28"/>
    </row>
    <row r="2595" spans="6:7" ht="12.75">
      <c r="F2595" s="28"/>
      <c r="G2595" s="28"/>
    </row>
    <row r="2596" spans="6:7" ht="12.75">
      <c r="F2596" s="28"/>
      <c r="G2596" s="28"/>
    </row>
    <row r="2597" spans="6:7" ht="12.75">
      <c r="F2597" s="28"/>
      <c r="G2597" s="28"/>
    </row>
    <row r="2598" spans="6:7" ht="12.75">
      <c r="F2598" s="28"/>
      <c r="G2598" s="28"/>
    </row>
    <row r="2599" spans="6:7" ht="12.75">
      <c r="F2599" s="28"/>
      <c r="G2599" s="28"/>
    </row>
    <row r="2600" spans="6:7" ht="12.75">
      <c r="F2600" s="28"/>
      <c r="G2600" s="28"/>
    </row>
    <row r="2601" spans="6:7" ht="12.75">
      <c r="F2601" s="28"/>
      <c r="G2601" s="28"/>
    </row>
    <row r="2602" spans="6:7" ht="12.75">
      <c r="F2602" s="28"/>
      <c r="G2602" s="28"/>
    </row>
    <row r="2603" spans="6:7" ht="12.75">
      <c r="F2603" s="28"/>
      <c r="G2603" s="28"/>
    </row>
    <row r="2604" spans="6:7" ht="12.75">
      <c r="F2604" s="28"/>
      <c r="G2604" s="28"/>
    </row>
    <row r="2605" spans="6:7" ht="12.75">
      <c r="F2605" s="28"/>
      <c r="G2605" s="28"/>
    </row>
    <row r="2606" spans="6:7" ht="12.75">
      <c r="F2606" s="28"/>
      <c r="G2606" s="28"/>
    </row>
    <row r="2607" spans="6:7" ht="12.75">
      <c r="F2607" s="28"/>
      <c r="G2607" s="28"/>
    </row>
    <row r="2608" spans="6:7" ht="12.75">
      <c r="F2608" s="28"/>
      <c r="G2608" s="28"/>
    </row>
    <row r="2609" spans="6:7" ht="12.75">
      <c r="F2609" s="28"/>
      <c r="G2609" s="28"/>
    </row>
    <row r="2610" spans="6:7" ht="12.75">
      <c r="F2610" s="28"/>
      <c r="G2610" s="28"/>
    </row>
    <row r="2611" spans="6:7" ht="12.75">
      <c r="F2611" s="28"/>
      <c r="G2611" s="28"/>
    </row>
    <row r="2612" spans="6:7" ht="12.75">
      <c r="F2612" s="28"/>
      <c r="G2612" s="28"/>
    </row>
    <row r="2613" spans="6:7" ht="12.75">
      <c r="F2613" s="28"/>
      <c r="G2613" s="28"/>
    </row>
    <row r="2614" spans="6:7" ht="12.75">
      <c r="F2614" s="28"/>
      <c r="G2614" s="28"/>
    </row>
    <row r="2615" spans="6:7" ht="12.75">
      <c r="F2615" s="28"/>
      <c r="G2615" s="28"/>
    </row>
    <row r="2616" spans="6:7" ht="12.75">
      <c r="F2616" s="28"/>
      <c r="G2616" s="28"/>
    </row>
    <row r="2617" spans="6:7" ht="12.75">
      <c r="F2617" s="28"/>
      <c r="G2617" s="28"/>
    </row>
    <row r="2618" spans="6:7" ht="12.75">
      <c r="F2618" s="28"/>
      <c r="G2618" s="28"/>
    </row>
    <row r="2619" spans="6:7" ht="12.75">
      <c r="F2619" s="28"/>
      <c r="G2619" s="28"/>
    </row>
    <row r="2620" spans="6:7" ht="12.75">
      <c r="F2620" s="28"/>
      <c r="G2620" s="28"/>
    </row>
    <row r="2621" spans="6:7" ht="12.75">
      <c r="F2621" s="28"/>
      <c r="G2621" s="28"/>
    </row>
    <row r="2622" spans="6:7" ht="12.75">
      <c r="F2622" s="28"/>
      <c r="G2622" s="28"/>
    </row>
    <row r="2623" spans="6:7" ht="12.75">
      <c r="F2623" s="28"/>
      <c r="G2623" s="28"/>
    </row>
    <row r="2624" spans="6:7" ht="12.75">
      <c r="F2624" s="28"/>
      <c r="G2624" s="28"/>
    </row>
    <row r="2625" spans="6:7" ht="12.75">
      <c r="F2625" s="28"/>
      <c r="G2625" s="28"/>
    </row>
    <row r="2626" spans="6:7" ht="12.75">
      <c r="F2626" s="28"/>
      <c r="G2626" s="28"/>
    </row>
    <row r="2627" spans="6:7" ht="12.75">
      <c r="F2627" s="28"/>
      <c r="G2627" s="28"/>
    </row>
    <row r="2628" spans="6:7" ht="12.75">
      <c r="F2628" s="28"/>
      <c r="G2628" s="28"/>
    </row>
    <row r="2629" spans="6:7" ht="12.75">
      <c r="F2629" s="28"/>
      <c r="G2629" s="28"/>
    </row>
    <row r="2630" spans="6:7" ht="12.75">
      <c r="F2630" s="28"/>
      <c r="G2630" s="28"/>
    </row>
    <row r="2631" spans="6:7" ht="12.75">
      <c r="F2631" s="28"/>
      <c r="G2631" s="28"/>
    </row>
    <row r="2632" spans="6:7" ht="12.75">
      <c r="F2632" s="28"/>
      <c r="G2632" s="28"/>
    </row>
    <row r="2633" spans="6:7" ht="12.75">
      <c r="F2633" s="28"/>
      <c r="G2633" s="28"/>
    </row>
    <row r="2634" spans="6:7" ht="12.75">
      <c r="F2634" s="28"/>
      <c r="G2634" s="28"/>
    </row>
    <row r="2635" spans="6:7" ht="12.75">
      <c r="F2635" s="28"/>
      <c r="G2635" s="28"/>
    </row>
    <row r="2636" spans="6:7" ht="12.75">
      <c r="F2636" s="28"/>
      <c r="G2636" s="28"/>
    </row>
    <row r="2637" spans="6:7" ht="12.75">
      <c r="F2637" s="28"/>
      <c r="G2637" s="28"/>
    </row>
    <row r="2638" spans="6:7" ht="12.75">
      <c r="F2638" s="28"/>
      <c r="G2638" s="28"/>
    </row>
    <row r="2639" spans="6:7" ht="12.75">
      <c r="F2639" s="28"/>
      <c r="G2639" s="28"/>
    </row>
    <row r="2640" spans="6:7" ht="12.75">
      <c r="F2640" s="28"/>
      <c r="G2640" s="28"/>
    </row>
    <row r="2641" spans="6:7" ht="12.75">
      <c r="F2641" s="28"/>
      <c r="G2641" s="28"/>
    </row>
    <row r="2642" spans="6:7" ht="12.75">
      <c r="F2642" s="28"/>
      <c r="G2642" s="28"/>
    </row>
    <row r="2643" spans="6:7" ht="12.75">
      <c r="F2643" s="28"/>
      <c r="G2643" s="28"/>
    </row>
    <row r="2644" spans="6:7" ht="12.75">
      <c r="F2644" s="28"/>
      <c r="G2644" s="28"/>
    </row>
    <row r="2645" spans="6:7" ht="12.75">
      <c r="F2645" s="28"/>
      <c r="G2645" s="28"/>
    </row>
    <row r="2646" spans="6:7" ht="12.75">
      <c r="F2646" s="28"/>
      <c r="G2646" s="28"/>
    </row>
    <row r="2647" spans="6:7" ht="12.75">
      <c r="F2647" s="28"/>
      <c r="G2647" s="28"/>
    </row>
    <row r="2648" spans="6:7" ht="12.75">
      <c r="F2648" s="28"/>
      <c r="G2648" s="28"/>
    </row>
    <row r="2649" spans="6:7" ht="12.75">
      <c r="F2649" s="28"/>
      <c r="G2649" s="28"/>
    </row>
    <row r="2650" spans="6:7" ht="12.75">
      <c r="F2650" s="28"/>
      <c r="G2650" s="28"/>
    </row>
    <row r="2651" spans="6:7" ht="12.75">
      <c r="F2651" s="28"/>
      <c r="G2651" s="28"/>
    </row>
    <row r="2652" spans="6:7" ht="12.75">
      <c r="F2652" s="28"/>
      <c r="G2652" s="28"/>
    </row>
    <row r="2653" spans="6:7" ht="12.75">
      <c r="F2653" s="28"/>
      <c r="G2653" s="28"/>
    </row>
    <row r="2654" spans="6:7" ht="12.75">
      <c r="F2654" s="28"/>
      <c r="G2654" s="28"/>
    </row>
    <row r="2655" spans="6:7" ht="12.75">
      <c r="F2655" s="28"/>
      <c r="G2655" s="28"/>
    </row>
    <row r="2656" spans="6:7" ht="12.75">
      <c r="F2656" s="28"/>
      <c r="G2656" s="28"/>
    </row>
    <row r="2657" spans="6:7" ht="12.75">
      <c r="F2657" s="28"/>
      <c r="G2657" s="28"/>
    </row>
    <row r="2658" spans="6:7" ht="12.75">
      <c r="F2658" s="28"/>
      <c r="G2658" s="28"/>
    </row>
    <row r="2659" spans="6:7" ht="12.75">
      <c r="F2659" s="28"/>
      <c r="G2659" s="28"/>
    </row>
    <row r="2660" spans="6:7" ht="12.75">
      <c r="F2660" s="28"/>
      <c r="G2660" s="28"/>
    </row>
    <row r="2661" spans="6:7" ht="12.75">
      <c r="F2661" s="28"/>
      <c r="G2661" s="28"/>
    </row>
    <row r="2662" spans="6:7" ht="12.75">
      <c r="F2662" s="28"/>
      <c r="G2662" s="28"/>
    </row>
    <row r="2663" spans="6:7" ht="12.75">
      <c r="F2663" s="28"/>
      <c r="G2663" s="28"/>
    </row>
    <row r="2664" spans="6:7" ht="12.75">
      <c r="F2664" s="28"/>
      <c r="G2664" s="28"/>
    </row>
    <row r="2665" spans="6:7" ht="12.75">
      <c r="F2665" s="28"/>
      <c r="G2665" s="28"/>
    </row>
    <row r="2666" spans="6:7" ht="12.75">
      <c r="F2666" s="28"/>
      <c r="G2666" s="28"/>
    </row>
    <row r="2667" spans="6:7" ht="12.75">
      <c r="F2667" s="28"/>
      <c r="G2667" s="28"/>
    </row>
    <row r="2668" spans="6:7" ht="12.75">
      <c r="F2668" s="28"/>
      <c r="G2668" s="28"/>
    </row>
    <row r="2669" spans="6:7" ht="12.75">
      <c r="F2669" s="28"/>
      <c r="G2669" s="28"/>
    </row>
    <row r="2670" spans="6:7" ht="12.75">
      <c r="F2670" s="28"/>
      <c r="G2670" s="28"/>
    </row>
    <row r="2671" spans="6:7" ht="12.75">
      <c r="F2671" s="28"/>
      <c r="G2671" s="28"/>
    </row>
    <row r="2672" spans="6:7" ht="12.75">
      <c r="F2672" s="28"/>
      <c r="G2672" s="28"/>
    </row>
    <row r="2673" spans="6:7" ht="12.75">
      <c r="F2673" s="28"/>
      <c r="G2673" s="28"/>
    </row>
    <row r="2674" spans="6:7" ht="12.75">
      <c r="F2674" s="28"/>
      <c r="G2674" s="28"/>
    </row>
    <row r="2675" spans="6:7" ht="12.75">
      <c r="F2675" s="28"/>
      <c r="G2675" s="28"/>
    </row>
    <row r="2676" spans="6:7" ht="12.75">
      <c r="F2676" s="28"/>
      <c r="G2676" s="28"/>
    </row>
    <row r="2677" spans="6:7" ht="12.75">
      <c r="F2677" s="28"/>
      <c r="G2677" s="28"/>
    </row>
    <row r="2678" spans="6:7" ht="12.75">
      <c r="F2678" s="28"/>
      <c r="G2678" s="28"/>
    </row>
    <row r="2679" spans="6:7" ht="12.75">
      <c r="F2679" s="28"/>
      <c r="G2679" s="28"/>
    </row>
    <row r="2680" spans="6:7" ht="12.75">
      <c r="F2680" s="28"/>
      <c r="G2680" s="28"/>
    </row>
    <row r="2681" spans="6:7" ht="12.75">
      <c r="F2681" s="28"/>
      <c r="G2681" s="28"/>
    </row>
    <row r="2682" spans="6:7" ht="12.75">
      <c r="F2682" s="28"/>
      <c r="G2682" s="28"/>
    </row>
    <row r="2683" spans="6:7" ht="12.75">
      <c r="F2683" s="28"/>
      <c r="G2683" s="28"/>
    </row>
    <row r="2684" spans="6:7" ht="12.75">
      <c r="F2684" s="28"/>
      <c r="G2684" s="28"/>
    </row>
    <row r="2685" spans="6:7" ht="12.75">
      <c r="F2685" s="28"/>
      <c r="G2685" s="28"/>
    </row>
    <row r="2686" spans="6:7" ht="12.75">
      <c r="F2686" s="28"/>
      <c r="G2686" s="28"/>
    </row>
    <row r="2687" spans="6:7" ht="12.75">
      <c r="F2687" s="28"/>
      <c r="G2687" s="28"/>
    </row>
    <row r="2688" spans="6:7" ht="12.75">
      <c r="F2688" s="28"/>
      <c r="G2688" s="28"/>
    </row>
    <row r="2689" spans="6:7" ht="12.75">
      <c r="F2689" s="28"/>
      <c r="G2689" s="28"/>
    </row>
    <row r="2690" spans="6:7" ht="12.75">
      <c r="F2690" s="28"/>
      <c r="G2690" s="28"/>
    </row>
    <row r="2691" spans="6:7" ht="12.75">
      <c r="F2691" s="28"/>
      <c r="G2691" s="28"/>
    </row>
    <row r="2692" spans="6:7" ht="12.75">
      <c r="F2692" s="28"/>
      <c r="G2692" s="28"/>
    </row>
    <row r="2693" spans="6:7" ht="12.75">
      <c r="F2693" s="28"/>
      <c r="G2693" s="28"/>
    </row>
    <row r="2694" spans="6:7" ht="12.75">
      <c r="F2694" s="28"/>
      <c r="G2694" s="28"/>
    </row>
    <row r="2695" spans="6:7" ht="12.75">
      <c r="F2695" s="28"/>
      <c r="G2695" s="28"/>
    </row>
    <row r="2696" spans="6:7" ht="12.75">
      <c r="F2696" s="28"/>
      <c r="G2696" s="28"/>
    </row>
    <row r="2697" spans="6:7" ht="12.75">
      <c r="F2697" s="28"/>
      <c r="G2697" s="28"/>
    </row>
    <row r="2698" spans="6:7" ht="12.75">
      <c r="F2698" s="28"/>
      <c r="G2698" s="28"/>
    </row>
    <row r="2699" spans="6:7" ht="12.75">
      <c r="F2699" s="28"/>
      <c r="G2699" s="28"/>
    </row>
    <row r="2700" spans="6:7" ht="12.75">
      <c r="F2700" s="28"/>
      <c r="G2700" s="28"/>
    </row>
    <row r="2701" spans="6:7" ht="12.75">
      <c r="F2701" s="28"/>
      <c r="G2701" s="28"/>
    </row>
    <row r="2702" spans="6:7" ht="12.75">
      <c r="F2702" s="28"/>
      <c r="G2702" s="28"/>
    </row>
    <row r="2703" spans="6:7" ht="12.75">
      <c r="F2703" s="28"/>
      <c r="G2703" s="28"/>
    </row>
    <row r="2704" spans="6:7" ht="12.75">
      <c r="F2704" s="28"/>
      <c r="G2704" s="28"/>
    </row>
    <row r="2705" spans="6:7" ht="12.75">
      <c r="F2705" s="28"/>
      <c r="G2705" s="28"/>
    </row>
    <row r="2706" spans="6:7" ht="12.75">
      <c r="F2706" s="28"/>
      <c r="G2706" s="28"/>
    </row>
    <row r="2707" spans="6:7" ht="12.75">
      <c r="F2707" s="28"/>
      <c r="G2707" s="28"/>
    </row>
    <row r="2708" spans="6:7" ht="12.75">
      <c r="F2708" s="28"/>
      <c r="G2708" s="28"/>
    </row>
    <row r="2709" spans="6:7" ht="12.75">
      <c r="F2709" s="28"/>
      <c r="G2709" s="28"/>
    </row>
    <row r="2710" spans="6:7" ht="12.75">
      <c r="F2710" s="28"/>
      <c r="G2710" s="28"/>
    </row>
    <row r="2711" spans="6:7" ht="12.75">
      <c r="F2711" s="28"/>
      <c r="G2711" s="28"/>
    </row>
    <row r="2712" spans="6:7" ht="12.75">
      <c r="F2712" s="28"/>
      <c r="G2712" s="28"/>
    </row>
    <row r="2713" spans="6:7" ht="12.75">
      <c r="F2713" s="28"/>
      <c r="G2713" s="28"/>
    </row>
    <row r="2714" spans="6:7" ht="12.75">
      <c r="F2714" s="28"/>
      <c r="G2714" s="28"/>
    </row>
    <row r="2715" spans="6:7" ht="12.75">
      <c r="F2715" s="28"/>
      <c r="G2715" s="28"/>
    </row>
    <row r="2716" spans="6:7" ht="12.75">
      <c r="F2716" s="28"/>
      <c r="G2716" s="28"/>
    </row>
    <row r="2717" spans="6:7" ht="12.75">
      <c r="F2717" s="28"/>
      <c r="G2717" s="28"/>
    </row>
    <row r="2718" spans="6:7" ht="12.75">
      <c r="F2718" s="28"/>
      <c r="G2718" s="28"/>
    </row>
    <row r="2719" spans="6:7" ht="12.75">
      <c r="F2719" s="28"/>
      <c r="G2719" s="28"/>
    </row>
    <row r="2720" spans="6:7" ht="12.75">
      <c r="F2720" s="28"/>
      <c r="G2720" s="28"/>
    </row>
    <row r="2721" spans="6:7" ht="12.75">
      <c r="F2721" s="28"/>
      <c r="G2721" s="28"/>
    </row>
    <row r="2722" spans="6:7" ht="12.75">
      <c r="F2722" s="28"/>
      <c r="G2722" s="28"/>
    </row>
    <row r="2723" spans="6:7" ht="12.75">
      <c r="F2723" s="28"/>
      <c r="G2723" s="28"/>
    </row>
    <row r="2724" spans="6:7" ht="12.75">
      <c r="F2724" s="28"/>
      <c r="G2724" s="28"/>
    </row>
    <row r="2725" spans="6:7" ht="12.75">
      <c r="F2725" s="28"/>
      <c r="G2725" s="28"/>
    </row>
    <row r="2726" spans="6:7" ht="12.75">
      <c r="F2726" s="28"/>
      <c r="G2726" s="28"/>
    </row>
    <row r="2727" spans="6:7" ht="12.75">
      <c r="F2727" s="28"/>
      <c r="G2727" s="28"/>
    </row>
    <row r="2728" spans="6:7" ht="12.75">
      <c r="F2728" s="28"/>
      <c r="G2728" s="28"/>
    </row>
    <row r="2729" spans="6:7" ht="12.75">
      <c r="F2729" s="28"/>
      <c r="G2729" s="28"/>
    </row>
    <row r="2730" spans="6:7" ht="12.75">
      <c r="F2730" s="28"/>
      <c r="G2730" s="28"/>
    </row>
    <row r="2731" spans="6:7" ht="12.75">
      <c r="F2731" s="28"/>
      <c r="G2731" s="28"/>
    </row>
    <row r="2732" spans="6:7" ht="12.75">
      <c r="F2732" s="28"/>
      <c r="G2732" s="28"/>
    </row>
    <row r="2733" spans="6:7" ht="12.75">
      <c r="F2733" s="28"/>
      <c r="G2733" s="28"/>
    </row>
    <row r="2734" spans="6:7" ht="12.75">
      <c r="F2734" s="28"/>
      <c r="G2734" s="28"/>
    </row>
    <row r="2735" spans="6:7" ht="12.75">
      <c r="F2735" s="28"/>
      <c r="G2735" s="28"/>
    </row>
    <row r="2736" spans="6:7" ht="12.75">
      <c r="F2736" s="28"/>
      <c r="G2736" s="28"/>
    </row>
    <row r="2737" spans="6:7" ht="12.75">
      <c r="F2737" s="28"/>
      <c r="G2737" s="28"/>
    </row>
    <row r="2738" spans="6:7" ht="12.75">
      <c r="F2738" s="28"/>
      <c r="G2738" s="28"/>
    </row>
    <row r="2739" spans="6:7" ht="12.75">
      <c r="F2739" s="28"/>
      <c r="G2739" s="28"/>
    </row>
    <row r="2740" spans="6:7" ht="12.75">
      <c r="F2740" s="28"/>
      <c r="G2740" s="28"/>
    </row>
    <row r="2741" spans="6:7" ht="12.75">
      <c r="F2741" s="28"/>
      <c r="G2741" s="28"/>
    </row>
    <row r="2742" spans="6:7" ht="12.75">
      <c r="F2742" s="28"/>
      <c r="G2742" s="28"/>
    </row>
    <row r="2743" spans="6:7" ht="12.75">
      <c r="F2743" s="28"/>
      <c r="G2743" s="28"/>
    </row>
    <row r="2744" spans="6:7" ht="12.75">
      <c r="F2744" s="28"/>
      <c r="G2744" s="28"/>
    </row>
    <row r="2745" spans="6:7" ht="12.75">
      <c r="F2745" s="28"/>
      <c r="G2745" s="28"/>
    </row>
    <row r="2746" spans="6:7" ht="12.75">
      <c r="F2746" s="28"/>
      <c r="G2746" s="28"/>
    </row>
    <row r="2747" spans="6:7" ht="12.75">
      <c r="F2747" s="28"/>
      <c r="G2747" s="28"/>
    </row>
    <row r="2748" spans="6:7" ht="12.75">
      <c r="F2748" s="28"/>
      <c r="G2748" s="28"/>
    </row>
    <row r="2749" spans="6:7" ht="12.75">
      <c r="F2749" s="28"/>
      <c r="G2749" s="28"/>
    </row>
    <row r="2750" spans="6:7" ht="12.75">
      <c r="F2750" s="28"/>
      <c r="G2750" s="28"/>
    </row>
    <row r="2751" spans="6:7" ht="12.75">
      <c r="F2751" s="28"/>
      <c r="G2751" s="28"/>
    </row>
    <row r="2752" spans="6:7" ht="12.75">
      <c r="F2752" s="28"/>
      <c r="G2752" s="28"/>
    </row>
    <row r="2753" spans="6:7" ht="12.75">
      <c r="F2753" s="28"/>
      <c r="G2753" s="28"/>
    </row>
    <row r="2754" spans="6:7" ht="12.75">
      <c r="F2754" s="28"/>
      <c r="G2754" s="28"/>
    </row>
    <row r="2755" spans="6:7" ht="12.75">
      <c r="F2755" s="28"/>
      <c r="G2755" s="28"/>
    </row>
    <row r="2756" spans="6:7" ht="12.75">
      <c r="F2756" s="28"/>
      <c r="G2756" s="28"/>
    </row>
    <row r="2757" spans="6:7" ht="12.75">
      <c r="F2757" s="28"/>
      <c r="G2757" s="28"/>
    </row>
    <row r="2758" spans="6:7" ht="12.75">
      <c r="F2758" s="28"/>
      <c r="G2758" s="28"/>
    </row>
    <row r="2759" spans="6:7" ht="12.75">
      <c r="F2759" s="28"/>
      <c r="G2759" s="28"/>
    </row>
    <row r="2760" spans="6:7" ht="12.75">
      <c r="F2760" s="28"/>
      <c r="G2760" s="28"/>
    </row>
    <row r="2761" spans="6:7" ht="12.75">
      <c r="F2761" s="28"/>
      <c r="G2761" s="28"/>
    </row>
    <row r="2762" spans="6:7" ht="12.75">
      <c r="F2762" s="28"/>
      <c r="G2762" s="28"/>
    </row>
    <row r="2763" spans="6:7" ht="12.75">
      <c r="F2763" s="28"/>
      <c r="G2763" s="28"/>
    </row>
    <row r="2764" spans="6:7" ht="12.75">
      <c r="F2764" s="28"/>
      <c r="G2764" s="28"/>
    </row>
    <row r="2765" spans="6:7" ht="12.75">
      <c r="F2765" s="28"/>
      <c r="G2765" s="28"/>
    </row>
    <row r="2766" spans="6:7" ht="12.75">
      <c r="F2766" s="28"/>
      <c r="G2766" s="28"/>
    </row>
    <row r="2767" spans="6:7" ht="12.75">
      <c r="F2767" s="28"/>
      <c r="G2767" s="28"/>
    </row>
    <row r="2768" spans="6:7" ht="12.75">
      <c r="F2768" s="28"/>
      <c r="G2768" s="28"/>
    </row>
    <row r="2769" spans="6:7" ht="12.75">
      <c r="F2769" s="28"/>
      <c r="G2769" s="28"/>
    </row>
    <row r="2770" spans="6:7" ht="12.75">
      <c r="F2770" s="28"/>
      <c r="G2770" s="28"/>
    </row>
    <row r="2771" spans="6:7" ht="12.75">
      <c r="F2771" s="28"/>
      <c r="G2771" s="28"/>
    </row>
    <row r="2772" spans="6:7" ht="12.75">
      <c r="F2772" s="28"/>
      <c r="G2772" s="28"/>
    </row>
    <row r="2773" spans="6:7" ht="12.75">
      <c r="F2773" s="28"/>
      <c r="G2773" s="28"/>
    </row>
    <row r="2774" spans="6:7" ht="12.75">
      <c r="F2774" s="28"/>
      <c r="G2774" s="28"/>
    </row>
    <row r="2775" spans="6:7" ht="12.75">
      <c r="F2775" s="28"/>
      <c r="G2775" s="28"/>
    </row>
    <row r="2776" spans="6:7" ht="12.75">
      <c r="F2776" s="28"/>
      <c r="G2776" s="28"/>
    </row>
    <row r="2777" spans="6:7" ht="12.75">
      <c r="F2777" s="28"/>
      <c r="G2777" s="28"/>
    </row>
    <row r="2778" spans="6:7" ht="12.75">
      <c r="F2778" s="28"/>
      <c r="G2778" s="28"/>
    </row>
    <row r="2779" spans="6:7" ht="12.75">
      <c r="F2779" s="28"/>
      <c r="G2779" s="28"/>
    </row>
    <row r="2780" spans="6:7" ht="12.75">
      <c r="F2780" s="28"/>
      <c r="G2780" s="28"/>
    </row>
    <row r="2781" spans="6:7" ht="12.75">
      <c r="F2781" s="28"/>
      <c r="G2781" s="28"/>
    </row>
    <row r="2782" spans="6:7" ht="12.75">
      <c r="F2782" s="28"/>
      <c r="G2782" s="28"/>
    </row>
    <row r="2783" spans="6:7" ht="12.75">
      <c r="F2783" s="28"/>
      <c r="G2783" s="28"/>
    </row>
    <row r="2784" spans="6:7" ht="12.75">
      <c r="F2784" s="28"/>
      <c r="G2784" s="28"/>
    </row>
    <row r="2785" spans="6:7" ht="12.75">
      <c r="F2785" s="28"/>
      <c r="G2785" s="28"/>
    </row>
    <row r="2786" spans="6:7" ht="12.75">
      <c r="F2786" s="28"/>
      <c r="G2786" s="28"/>
    </row>
    <row r="2787" spans="6:7" ht="12.75">
      <c r="F2787" s="28"/>
      <c r="G2787" s="28"/>
    </row>
    <row r="2788" spans="6:7" ht="12.75">
      <c r="F2788" s="28"/>
      <c r="G2788" s="28"/>
    </row>
    <row r="2789" spans="6:7" ht="12.75">
      <c r="F2789" s="28"/>
      <c r="G2789" s="28"/>
    </row>
    <row r="2790" spans="6:7" ht="12.75">
      <c r="F2790" s="28"/>
      <c r="G2790" s="28"/>
    </row>
    <row r="2791" spans="6:7" ht="12.75">
      <c r="F2791" s="28"/>
      <c r="G2791" s="28"/>
    </row>
    <row r="2792" spans="6:7" ht="12.75">
      <c r="F2792" s="28"/>
      <c r="G2792" s="28"/>
    </row>
    <row r="2793" spans="6:7" ht="12.75">
      <c r="F2793" s="28"/>
      <c r="G2793" s="28"/>
    </row>
    <row r="2794" spans="6:7" ht="12.75">
      <c r="F2794" s="28"/>
      <c r="G2794" s="28"/>
    </row>
    <row r="2795" spans="6:7" ht="12.75">
      <c r="F2795" s="28"/>
      <c r="G2795" s="28"/>
    </row>
    <row r="2796" spans="6:7" ht="12.75">
      <c r="F2796" s="28"/>
      <c r="G2796" s="28"/>
    </row>
    <row r="2797" spans="6:7" ht="12.75">
      <c r="F2797" s="28"/>
      <c r="G2797" s="28"/>
    </row>
    <row r="2798" spans="6:7" ht="12.75">
      <c r="F2798" s="28"/>
      <c r="G2798" s="28"/>
    </row>
    <row r="2799" spans="6:7" ht="12.75">
      <c r="F2799" s="28"/>
      <c r="G2799" s="28"/>
    </row>
    <row r="2800" spans="6:7" ht="12.75">
      <c r="F2800" s="28"/>
      <c r="G2800" s="28"/>
    </row>
    <row r="2801" spans="6:7" ht="12.75">
      <c r="F2801" s="28"/>
      <c r="G2801" s="28"/>
    </row>
    <row r="2802" spans="6:7" ht="12.75">
      <c r="F2802" s="28"/>
      <c r="G2802" s="28"/>
    </row>
    <row r="2803" spans="6:7" ht="12.75">
      <c r="F2803" s="28"/>
      <c r="G2803" s="28"/>
    </row>
    <row r="2804" spans="6:7" ht="12.75">
      <c r="F2804" s="28"/>
      <c r="G2804" s="28"/>
    </row>
    <row r="2805" spans="6:7" ht="12.75">
      <c r="F2805" s="28"/>
      <c r="G2805" s="28"/>
    </row>
    <row r="2806" spans="6:7" ht="12.75">
      <c r="F2806" s="28"/>
      <c r="G2806" s="28"/>
    </row>
    <row r="2807" spans="6:7" ht="12.75">
      <c r="F2807" s="28"/>
      <c r="G2807" s="28"/>
    </row>
    <row r="2808" spans="6:7" ht="12.75">
      <c r="F2808" s="28"/>
      <c r="G2808" s="28"/>
    </row>
    <row r="2809" spans="6:7" ht="12.75">
      <c r="F2809" s="28"/>
      <c r="G2809" s="28"/>
    </row>
    <row r="2810" spans="6:7" ht="12.75">
      <c r="F2810" s="28"/>
      <c r="G2810" s="28"/>
    </row>
    <row r="2811" spans="6:7" ht="12.75">
      <c r="F2811" s="28"/>
      <c r="G2811" s="28"/>
    </row>
    <row r="2812" spans="6:7" ht="12.75">
      <c r="F2812" s="28"/>
      <c r="G2812" s="28"/>
    </row>
    <row r="2813" spans="6:7" ht="12.75">
      <c r="F2813" s="28"/>
      <c r="G2813" s="28"/>
    </row>
    <row r="2814" spans="6:7" ht="12.75">
      <c r="F2814" s="28"/>
      <c r="G2814" s="28"/>
    </row>
    <row r="2815" spans="6:7" ht="12.75">
      <c r="F2815" s="28"/>
      <c r="G2815" s="28"/>
    </row>
    <row r="2816" spans="6:7" ht="12.75">
      <c r="F2816" s="28"/>
      <c r="G2816" s="28"/>
    </row>
    <row r="2817" spans="6:7" ht="12.75">
      <c r="F2817" s="28"/>
      <c r="G2817" s="28"/>
    </row>
    <row r="2818" spans="6:7" ht="12.75">
      <c r="F2818" s="28"/>
      <c r="G2818" s="28"/>
    </row>
    <row r="2819" spans="6:7" ht="12.75">
      <c r="F2819" s="28"/>
      <c r="G2819" s="28"/>
    </row>
    <row r="2820" spans="6:7" ht="12.75">
      <c r="F2820" s="28"/>
      <c r="G2820" s="28"/>
    </row>
    <row r="2821" spans="6:7" ht="12.75">
      <c r="F2821" s="28"/>
      <c r="G2821" s="28"/>
    </row>
    <row r="2822" spans="6:7" ht="12.75">
      <c r="F2822" s="28"/>
      <c r="G2822" s="28"/>
    </row>
    <row r="2823" spans="6:7" ht="12.75">
      <c r="F2823" s="28"/>
      <c r="G2823" s="28"/>
    </row>
    <row r="2824" spans="6:7" ht="12.75">
      <c r="F2824" s="28"/>
      <c r="G2824" s="28"/>
    </row>
    <row r="2825" spans="6:7" ht="12.75">
      <c r="F2825" s="28"/>
      <c r="G2825" s="28"/>
    </row>
    <row r="2826" spans="6:7" ht="12.75">
      <c r="F2826" s="28"/>
      <c r="G2826" s="28"/>
    </row>
    <row r="2827" spans="6:7" ht="12.75">
      <c r="F2827" s="28"/>
      <c r="G2827" s="28"/>
    </row>
    <row r="2828" spans="6:7" ht="12.75">
      <c r="F2828" s="28"/>
      <c r="G2828" s="28"/>
    </row>
    <row r="2829" spans="6:7" ht="12.75">
      <c r="F2829" s="28"/>
      <c r="G2829" s="28"/>
    </row>
    <row r="2830" spans="6:7" ht="12.75">
      <c r="F2830" s="28"/>
      <c r="G2830" s="28"/>
    </row>
    <row r="2831" spans="6:7" ht="12.75">
      <c r="F2831" s="28"/>
      <c r="G2831" s="28"/>
    </row>
    <row r="2832" spans="6:7" ht="12.75">
      <c r="F2832" s="28"/>
      <c r="G2832" s="28"/>
    </row>
    <row r="2833" spans="6:7" ht="12.75">
      <c r="F2833" s="28"/>
      <c r="G2833" s="28"/>
    </row>
    <row r="2834" spans="6:7" ht="12.75">
      <c r="F2834" s="28"/>
      <c r="G2834" s="28"/>
    </row>
    <row r="2835" spans="6:7" ht="12.75">
      <c r="F2835" s="28"/>
      <c r="G2835" s="28"/>
    </row>
    <row r="2836" spans="6:7" ht="12.75">
      <c r="F2836" s="28"/>
      <c r="G2836" s="28"/>
    </row>
    <row r="2837" spans="6:7" ht="12.75">
      <c r="F2837" s="28"/>
      <c r="G2837" s="28"/>
    </row>
    <row r="2838" spans="6:7" ht="12.75">
      <c r="F2838" s="28"/>
      <c r="G2838" s="28"/>
    </row>
    <row r="2839" spans="6:7" ht="12.75">
      <c r="F2839" s="28"/>
      <c r="G2839" s="28"/>
    </row>
    <row r="2840" spans="6:7" ht="12.75">
      <c r="F2840" s="28"/>
      <c r="G2840" s="28"/>
    </row>
    <row r="2841" spans="6:7" ht="12.75">
      <c r="F2841" s="28"/>
      <c r="G2841" s="28"/>
    </row>
    <row r="2842" spans="6:7" ht="12.75">
      <c r="F2842" s="28"/>
      <c r="G2842" s="28"/>
    </row>
    <row r="2843" spans="6:7" ht="12.75">
      <c r="F2843" s="28"/>
      <c r="G2843" s="28"/>
    </row>
    <row r="2844" spans="6:7" ht="12.75">
      <c r="F2844" s="28"/>
      <c r="G2844" s="28"/>
    </row>
    <row r="2845" spans="6:7" ht="12.75">
      <c r="F2845" s="28"/>
      <c r="G2845" s="28"/>
    </row>
    <row r="2846" spans="6:7" ht="12.75">
      <c r="F2846" s="28"/>
      <c r="G2846" s="28"/>
    </row>
    <row r="2847" spans="6:7" ht="12.75">
      <c r="F2847" s="28"/>
      <c r="G2847" s="28"/>
    </row>
    <row r="2848" spans="6:7" ht="12.75">
      <c r="F2848" s="28"/>
      <c r="G2848" s="28"/>
    </row>
    <row r="2849" spans="6:7" ht="12.75">
      <c r="F2849" s="28"/>
      <c r="G2849" s="28"/>
    </row>
    <row r="2850" spans="6:7" ht="12.75">
      <c r="F2850" s="28"/>
      <c r="G2850" s="28"/>
    </row>
    <row r="2851" spans="6:7" ht="12.75">
      <c r="F2851" s="28"/>
      <c r="G2851" s="28"/>
    </row>
    <row r="2852" spans="6:7" ht="12.75">
      <c r="F2852" s="28"/>
      <c r="G2852" s="28"/>
    </row>
    <row r="2853" spans="6:7" ht="12.75">
      <c r="F2853" s="28"/>
      <c r="G2853" s="28"/>
    </row>
    <row r="2854" spans="6:7" ht="12.75">
      <c r="F2854" s="28"/>
      <c r="G2854" s="28"/>
    </row>
    <row r="2855" spans="6:7" ht="12.75">
      <c r="F2855" s="28"/>
      <c r="G2855" s="28"/>
    </row>
    <row r="2856" spans="6:7" ht="12.75">
      <c r="F2856" s="28"/>
      <c r="G2856" s="28"/>
    </row>
    <row r="2857" spans="6:7" ht="12.75">
      <c r="F2857" s="28"/>
      <c r="G2857" s="28"/>
    </row>
    <row r="2858" spans="6:7" ht="12.75">
      <c r="F2858" s="28"/>
      <c r="G2858" s="28"/>
    </row>
    <row r="2859" spans="6:7" ht="12.75">
      <c r="F2859" s="28"/>
      <c r="G2859" s="28"/>
    </row>
    <row r="2860" spans="6:7" ht="12.75">
      <c r="F2860" s="28"/>
      <c r="G2860" s="28"/>
    </row>
    <row r="2861" spans="6:7" ht="12.75">
      <c r="F2861" s="28"/>
      <c r="G2861" s="28"/>
    </row>
    <row r="2862" spans="6:7" ht="12.75">
      <c r="F2862" s="28"/>
      <c r="G2862" s="28"/>
    </row>
    <row r="2863" spans="6:7" ht="12.75">
      <c r="F2863" s="28"/>
      <c r="G2863" s="28"/>
    </row>
    <row r="2864" spans="6:7" ht="12.75">
      <c r="F2864" s="28"/>
      <c r="G2864" s="28"/>
    </row>
    <row r="2865" spans="6:7" ht="12.75">
      <c r="F2865" s="28"/>
      <c r="G2865" s="28"/>
    </row>
    <row r="2866" spans="6:7" ht="12.75">
      <c r="F2866" s="28"/>
      <c r="G2866" s="28"/>
    </row>
    <row r="2867" spans="6:7" ht="12.75">
      <c r="F2867" s="28"/>
      <c r="G2867" s="28"/>
    </row>
    <row r="2868" spans="6:7" ht="12.75">
      <c r="F2868" s="28"/>
      <c r="G2868" s="28"/>
    </row>
    <row r="2869" spans="6:7" ht="12.75">
      <c r="F2869" s="28"/>
      <c r="G2869" s="28"/>
    </row>
    <row r="2870" spans="6:7" ht="12.75">
      <c r="F2870" s="28"/>
      <c r="G2870" s="28"/>
    </row>
    <row r="2871" spans="6:7" ht="12.75">
      <c r="F2871" s="28"/>
      <c r="G2871" s="28"/>
    </row>
    <row r="2872" spans="6:7" ht="12.75">
      <c r="F2872" s="28"/>
      <c r="G2872" s="28"/>
    </row>
    <row r="2873" spans="6:7" ht="12.75">
      <c r="F2873" s="28"/>
      <c r="G2873" s="28"/>
    </row>
    <row r="2874" spans="6:7" ht="12.75">
      <c r="F2874" s="28"/>
      <c r="G2874" s="28"/>
    </row>
    <row r="2875" spans="6:7" ht="12.75">
      <c r="F2875" s="28"/>
      <c r="G2875" s="28"/>
    </row>
    <row r="2876" spans="6:7" ht="12.75">
      <c r="F2876" s="28"/>
      <c r="G2876" s="28"/>
    </row>
    <row r="2877" spans="6:7" ht="12.75">
      <c r="F2877" s="28"/>
      <c r="G2877" s="28"/>
    </row>
    <row r="2878" spans="6:7" ht="12.75">
      <c r="F2878" s="28"/>
      <c r="G2878" s="28"/>
    </row>
    <row r="2879" spans="6:7" ht="12.75">
      <c r="F2879" s="28"/>
      <c r="G2879" s="28"/>
    </row>
    <row r="2880" spans="6:7" ht="12.75">
      <c r="F2880" s="28"/>
      <c r="G2880" s="28"/>
    </row>
    <row r="2881" spans="6:7" ht="12.75">
      <c r="F2881" s="28"/>
      <c r="G2881" s="28"/>
    </row>
    <row r="2882" spans="6:7" ht="12.75">
      <c r="F2882" s="28"/>
      <c r="G2882" s="28"/>
    </row>
    <row r="2883" spans="6:7" ht="12.75">
      <c r="F2883" s="28"/>
      <c r="G2883" s="28"/>
    </row>
    <row r="2884" spans="6:7" ht="12.75">
      <c r="F2884" s="28"/>
      <c r="G2884" s="28"/>
    </row>
    <row r="2885" spans="6:7" ht="12.75">
      <c r="F2885" s="28"/>
      <c r="G2885" s="28"/>
    </row>
    <row r="2886" spans="6:7" ht="12.75">
      <c r="F2886" s="28"/>
      <c r="G2886" s="28"/>
    </row>
    <row r="2887" spans="6:7" ht="12.75">
      <c r="F2887" s="28"/>
      <c r="G2887" s="28"/>
    </row>
    <row r="2888" spans="6:7" ht="12.75">
      <c r="F2888" s="28"/>
      <c r="G2888" s="28"/>
    </row>
    <row r="2889" spans="6:7" ht="12.75">
      <c r="F2889" s="28"/>
      <c r="G2889" s="28"/>
    </row>
    <row r="2890" spans="6:7" ht="12.75">
      <c r="F2890" s="28"/>
      <c r="G2890" s="28"/>
    </row>
    <row r="2891" spans="6:7" ht="12.75">
      <c r="F2891" s="28"/>
      <c r="G2891" s="28"/>
    </row>
    <row r="2892" spans="6:7" ht="12.75">
      <c r="F2892" s="28"/>
      <c r="G2892" s="28"/>
    </row>
    <row r="2893" spans="6:7" ht="12.75">
      <c r="F2893" s="28"/>
      <c r="G2893" s="28"/>
    </row>
    <row r="2894" spans="6:7" ht="12.75">
      <c r="F2894" s="28"/>
      <c r="G2894" s="28"/>
    </row>
    <row r="2895" spans="6:7" ht="12.75">
      <c r="F2895" s="28"/>
      <c r="G2895" s="28"/>
    </row>
    <row r="2896" spans="6:7" ht="12.75">
      <c r="F2896" s="28"/>
      <c r="G2896" s="28"/>
    </row>
    <row r="2897" spans="6:7" ht="12.75">
      <c r="F2897" s="28"/>
      <c r="G2897" s="28"/>
    </row>
    <row r="2898" spans="6:7" ht="12.75">
      <c r="F2898" s="28"/>
      <c r="G2898" s="28"/>
    </row>
    <row r="2899" spans="6:7" ht="12.75">
      <c r="F2899" s="28"/>
      <c r="G2899" s="28"/>
    </row>
    <row r="2900" spans="6:7" ht="12.75">
      <c r="F2900" s="28"/>
      <c r="G2900" s="28"/>
    </row>
    <row r="2901" spans="6:7" ht="12.75">
      <c r="F2901" s="28"/>
      <c r="G2901" s="28"/>
    </row>
    <row r="2902" spans="6:7" ht="12.75">
      <c r="F2902" s="28"/>
      <c r="G2902" s="28"/>
    </row>
    <row r="2903" spans="6:7" ht="12.75">
      <c r="F2903" s="28"/>
      <c r="G2903" s="28"/>
    </row>
    <row r="2904" spans="6:7" ht="12.75">
      <c r="F2904" s="28"/>
      <c r="G2904" s="28"/>
    </row>
    <row r="2905" spans="6:7" ht="12.75">
      <c r="F2905" s="28"/>
      <c r="G2905" s="28"/>
    </row>
    <row r="2906" spans="6:7" ht="12.75">
      <c r="F2906" s="28"/>
      <c r="G2906" s="28"/>
    </row>
    <row r="2907" spans="6:7" ht="12.75">
      <c r="F2907" s="28"/>
      <c r="G2907" s="28"/>
    </row>
    <row r="2908" spans="6:7" ht="12.75">
      <c r="F2908" s="28"/>
      <c r="G2908" s="28"/>
    </row>
    <row r="2909" spans="6:7" ht="12.75">
      <c r="F2909" s="28"/>
      <c r="G2909" s="28"/>
    </row>
    <row r="2910" spans="6:7" ht="12.75">
      <c r="F2910" s="28"/>
      <c r="G2910" s="28"/>
    </row>
    <row r="2911" spans="6:7" ht="12.75">
      <c r="F2911" s="28"/>
      <c r="G2911" s="28"/>
    </row>
    <row r="2912" spans="6:7" ht="12.75">
      <c r="F2912" s="28"/>
      <c r="G2912" s="28"/>
    </row>
    <row r="2913" spans="6:7" ht="12.75">
      <c r="F2913" s="28"/>
      <c r="G2913" s="28"/>
    </row>
    <row r="2914" spans="6:7" ht="12.75">
      <c r="F2914" s="28"/>
      <c r="G2914" s="28"/>
    </row>
    <row r="2915" spans="6:7" ht="12.75">
      <c r="F2915" s="28"/>
      <c r="G2915" s="28"/>
    </row>
    <row r="2916" spans="6:7" ht="12.75">
      <c r="F2916" s="28"/>
      <c r="G2916" s="28"/>
    </row>
    <row r="2917" spans="6:7" ht="12.75">
      <c r="F2917" s="28"/>
      <c r="G2917" s="28"/>
    </row>
    <row r="2918" spans="6:7" ht="12.75">
      <c r="F2918" s="28"/>
      <c r="G2918" s="28"/>
    </row>
    <row r="2919" spans="6:7" ht="12.75">
      <c r="F2919" s="28"/>
      <c r="G2919" s="28"/>
    </row>
    <row r="2920" spans="6:7" ht="12.75">
      <c r="F2920" s="28"/>
      <c r="G2920" s="28"/>
    </row>
    <row r="2921" spans="6:7" ht="12.75">
      <c r="F2921" s="28"/>
      <c r="G2921" s="28"/>
    </row>
    <row r="2922" spans="6:7" ht="12.75">
      <c r="F2922" s="28"/>
      <c r="G2922" s="28"/>
    </row>
    <row r="2923" spans="6:7" ht="12.75">
      <c r="F2923" s="28"/>
      <c r="G2923" s="28"/>
    </row>
    <row r="2924" spans="6:7" ht="12.75">
      <c r="F2924" s="28"/>
      <c r="G2924" s="28"/>
    </row>
    <row r="2925" spans="6:7" ht="12.75">
      <c r="F2925" s="28"/>
      <c r="G2925" s="28"/>
    </row>
    <row r="2926" spans="6:7" ht="12.75">
      <c r="F2926" s="28"/>
      <c r="G2926" s="28"/>
    </row>
    <row r="2927" spans="6:7" ht="12.75">
      <c r="F2927" s="28"/>
      <c r="G2927" s="28"/>
    </row>
    <row r="2928" spans="6:7" ht="12.75">
      <c r="F2928" s="28"/>
      <c r="G2928" s="28"/>
    </row>
    <row r="2929" spans="6:7" ht="12.75">
      <c r="F2929" s="28"/>
      <c r="G2929" s="28"/>
    </row>
    <row r="2930" spans="6:7" ht="12.75">
      <c r="F2930" s="28"/>
      <c r="G2930" s="28"/>
    </row>
    <row r="2931" spans="6:7" ht="12.75">
      <c r="F2931" s="28"/>
      <c r="G2931" s="28"/>
    </row>
    <row r="2932" spans="6:7" ht="12.75">
      <c r="F2932" s="28"/>
      <c r="G2932" s="28"/>
    </row>
    <row r="2933" spans="6:7" ht="12.75">
      <c r="F2933" s="28"/>
      <c r="G2933" s="28"/>
    </row>
    <row r="2934" spans="6:7" ht="12.75">
      <c r="F2934" s="28"/>
      <c r="G2934" s="28"/>
    </row>
    <row r="2935" spans="6:7" ht="12.75">
      <c r="F2935" s="28"/>
      <c r="G2935" s="28"/>
    </row>
    <row r="2936" spans="6:7" ht="12.75">
      <c r="F2936" s="28"/>
      <c r="G2936" s="28"/>
    </row>
    <row r="2937" spans="6:7" ht="12.75">
      <c r="F2937" s="28"/>
      <c r="G2937" s="28"/>
    </row>
    <row r="2938" spans="6:7" ht="12.75">
      <c r="F2938" s="28"/>
      <c r="G2938" s="28"/>
    </row>
    <row r="2939" spans="6:7" ht="12.75">
      <c r="F2939" s="28"/>
      <c r="G2939" s="28"/>
    </row>
    <row r="2940" spans="6:7" ht="12.75">
      <c r="F2940" s="28"/>
      <c r="G2940" s="28"/>
    </row>
    <row r="2941" spans="6:7" ht="12.75">
      <c r="F2941" s="28"/>
      <c r="G2941" s="28"/>
    </row>
    <row r="2942" spans="6:7" ht="12.75">
      <c r="F2942" s="28"/>
      <c r="G2942" s="28"/>
    </row>
    <row r="2943" spans="6:7" ht="12.75">
      <c r="F2943" s="28"/>
      <c r="G2943" s="28"/>
    </row>
    <row r="2944" spans="6:7" ht="12.75">
      <c r="F2944" s="28"/>
      <c r="G2944" s="28"/>
    </row>
    <row r="2945" spans="6:7" ht="12.75">
      <c r="F2945" s="28"/>
      <c r="G2945" s="28"/>
    </row>
    <row r="2946" spans="6:7" ht="12.75">
      <c r="F2946" s="28"/>
      <c r="G2946" s="28"/>
    </row>
    <row r="2947" spans="6:7" ht="12.75">
      <c r="F2947" s="28"/>
      <c r="G2947" s="28"/>
    </row>
    <row r="2948" spans="6:7" ht="12.75">
      <c r="F2948" s="28"/>
      <c r="G2948" s="28"/>
    </row>
    <row r="2949" spans="6:7" ht="12.75">
      <c r="F2949" s="28"/>
      <c r="G2949" s="28"/>
    </row>
    <row r="2950" spans="6:7" ht="12.75">
      <c r="F2950" s="28"/>
      <c r="G2950" s="28"/>
    </row>
    <row r="2951" spans="6:7" ht="12.75">
      <c r="F2951" s="28"/>
      <c r="G2951" s="28"/>
    </row>
    <row r="2952" spans="6:7" ht="12.75">
      <c r="F2952" s="28"/>
      <c r="G2952" s="28"/>
    </row>
    <row r="2953" spans="6:7" ht="12.75">
      <c r="F2953" s="28"/>
      <c r="G2953" s="28"/>
    </row>
    <row r="2954" spans="6:7" ht="12.75">
      <c r="F2954" s="28"/>
      <c r="G2954" s="28"/>
    </row>
    <row r="2955" spans="6:7" ht="12.75">
      <c r="F2955" s="28"/>
      <c r="G2955" s="28"/>
    </row>
    <row r="2956" spans="6:7" ht="12.75">
      <c r="F2956" s="28"/>
      <c r="G2956" s="28"/>
    </row>
    <row r="2957" spans="6:7" ht="12.75">
      <c r="F2957" s="28"/>
      <c r="G2957" s="28"/>
    </row>
    <row r="2958" spans="6:7" ht="12.75">
      <c r="F2958" s="28"/>
      <c r="G2958" s="28"/>
    </row>
    <row r="2959" spans="6:7" ht="12.75">
      <c r="F2959" s="28"/>
      <c r="G2959" s="28"/>
    </row>
    <row r="2960" spans="6:7" ht="12.75">
      <c r="F2960" s="28"/>
      <c r="G2960" s="28"/>
    </row>
    <row r="2961" spans="6:7" ht="12.75">
      <c r="F2961" s="28"/>
      <c r="G2961" s="28"/>
    </row>
    <row r="2962" spans="6:7" ht="12.75">
      <c r="F2962" s="28"/>
      <c r="G2962" s="28"/>
    </row>
    <row r="2963" spans="6:7" ht="12.75">
      <c r="F2963" s="28"/>
      <c r="G2963" s="28"/>
    </row>
    <row r="2964" spans="6:7" ht="12.75">
      <c r="F2964" s="28"/>
      <c r="G2964" s="28"/>
    </row>
    <row r="2965" spans="6:7" ht="12.75">
      <c r="F2965" s="28"/>
      <c r="G2965" s="28"/>
    </row>
    <row r="2966" spans="6:7" ht="12.75">
      <c r="F2966" s="28"/>
      <c r="G2966" s="28"/>
    </row>
    <row r="2967" spans="6:7" ht="12.75">
      <c r="F2967" s="28"/>
      <c r="G2967" s="28"/>
    </row>
    <row r="2968" spans="6:7" ht="12.75">
      <c r="F2968" s="28"/>
      <c r="G2968" s="28"/>
    </row>
    <row r="2969" spans="6:7" ht="12.75">
      <c r="F2969" s="28"/>
      <c r="G2969" s="28"/>
    </row>
    <row r="2970" spans="6:7" ht="12.75">
      <c r="F2970" s="28"/>
      <c r="G2970" s="28"/>
    </row>
    <row r="2971" spans="6:7" ht="12.75">
      <c r="F2971" s="28"/>
      <c r="G2971" s="28"/>
    </row>
    <row r="2972" spans="6:7" ht="12.75">
      <c r="F2972" s="28"/>
      <c r="G2972" s="28"/>
    </row>
    <row r="2973" spans="6:7" ht="12.75">
      <c r="F2973" s="28"/>
      <c r="G2973" s="28"/>
    </row>
    <row r="2974" spans="6:7" ht="12.75">
      <c r="F2974" s="28"/>
      <c r="G2974" s="28"/>
    </row>
    <row r="2975" spans="6:7" ht="12.75">
      <c r="F2975" s="28"/>
      <c r="G2975" s="28"/>
    </row>
    <row r="2976" spans="6:7" ht="12.75">
      <c r="F2976" s="28"/>
      <c r="G2976" s="28"/>
    </row>
    <row r="2977" spans="6:7" ht="12.75">
      <c r="F2977" s="28"/>
      <c r="G2977" s="28"/>
    </row>
    <row r="2978" spans="6:7" ht="12.75">
      <c r="F2978" s="28"/>
      <c r="G2978" s="28"/>
    </row>
    <row r="2979" spans="6:7" ht="12.75">
      <c r="F2979" s="28"/>
      <c r="G2979" s="28"/>
    </row>
    <row r="2980" spans="6:7" ht="12.75">
      <c r="F2980" s="28"/>
      <c r="G2980" s="28"/>
    </row>
    <row r="2981" spans="6:7" ht="12.75">
      <c r="F2981" s="28"/>
      <c r="G2981" s="28"/>
    </row>
    <row r="2982" spans="6:7" ht="12.75">
      <c r="F2982" s="28"/>
      <c r="G2982" s="28"/>
    </row>
    <row r="2983" spans="6:7" ht="12.75">
      <c r="F2983" s="28"/>
      <c r="G2983" s="28"/>
    </row>
    <row r="2984" spans="6:7" ht="12.75">
      <c r="F2984" s="28"/>
      <c r="G2984" s="28"/>
    </row>
    <row r="2985" spans="6:7" ht="12.75">
      <c r="F2985" s="28"/>
      <c r="G2985" s="28"/>
    </row>
    <row r="2986" spans="6:7" ht="12.75">
      <c r="F2986" s="28"/>
      <c r="G2986" s="28"/>
    </row>
    <row r="2987" spans="6:7" ht="12.75">
      <c r="F2987" s="28"/>
      <c r="G2987" s="28"/>
    </row>
    <row r="2988" spans="6:7" ht="12.75">
      <c r="F2988" s="28"/>
      <c r="G2988" s="28"/>
    </row>
    <row r="2989" spans="6:7" ht="12.75">
      <c r="F2989" s="28"/>
      <c r="G2989" s="28"/>
    </row>
    <row r="2990" spans="6:7" ht="12.75">
      <c r="F2990" s="28"/>
      <c r="G2990" s="28"/>
    </row>
    <row r="2991" spans="6:7" ht="12.75">
      <c r="F2991" s="28"/>
      <c r="G2991" s="28"/>
    </row>
    <row r="2992" spans="6:7" ht="12.75">
      <c r="F2992" s="28"/>
      <c r="G2992" s="28"/>
    </row>
    <row r="2993" spans="6:7" ht="12.75">
      <c r="F2993" s="28"/>
      <c r="G2993" s="28"/>
    </row>
    <row r="2994" spans="6:7" ht="12.75">
      <c r="F2994" s="28"/>
      <c r="G2994" s="28"/>
    </row>
    <row r="2995" spans="6:7" ht="12.75">
      <c r="F2995" s="28"/>
      <c r="G2995" s="28"/>
    </row>
    <row r="2996" spans="6:7" ht="12.75">
      <c r="F2996" s="28"/>
      <c r="G2996" s="28"/>
    </row>
    <row r="2997" spans="6:7" ht="12.75">
      <c r="F2997" s="28"/>
      <c r="G2997" s="28"/>
    </row>
    <row r="2998" spans="6:7" ht="12.75">
      <c r="F2998" s="28"/>
      <c r="G2998" s="28"/>
    </row>
    <row r="2999" spans="6:7" ht="12.75">
      <c r="F2999" s="28"/>
      <c r="G2999" s="28"/>
    </row>
    <row r="3000" spans="6:7" ht="12.75">
      <c r="F3000" s="28"/>
      <c r="G3000" s="28"/>
    </row>
    <row r="3001" spans="6:7" ht="12.75">
      <c r="F3001" s="28"/>
      <c r="G3001" s="28"/>
    </row>
    <row r="3002" spans="6:7" ht="12.75">
      <c r="F3002" s="28"/>
      <c r="G3002" s="28"/>
    </row>
    <row r="3003" spans="6:7" ht="12.75">
      <c r="F3003" s="28"/>
      <c r="G3003" s="28"/>
    </row>
    <row r="3004" spans="6:7" ht="12.75">
      <c r="F3004" s="28"/>
      <c r="G3004" s="28"/>
    </row>
    <row r="3005" spans="6:7" ht="12.75">
      <c r="F3005" s="28"/>
      <c r="G3005" s="28"/>
    </row>
    <row r="3006" spans="6:7" ht="12.75">
      <c r="F3006" s="28"/>
      <c r="G3006" s="28"/>
    </row>
    <row r="3007" spans="6:7" ht="12.75">
      <c r="F3007" s="28"/>
      <c r="G3007" s="28"/>
    </row>
    <row r="3008" spans="6:7" ht="12.75">
      <c r="F3008" s="28"/>
      <c r="G3008" s="28"/>
    </row>
    <row r="3009" spans="6:7" ht="12.75">
      <c r="F3009" s="28"/>
      <c r="G3009" s="28"/>
    </row>
    <row r="3010" spans="6:7" ht="12.75">
      <c r="F3010" s="28"/>
      <c r="G3010" s="28"/>
    </row>
    <row r="3011" spans="6:7" ht="12.75">
      <c r="F3011" s="28"/>
      <c r="G3011" s="28"/>
    </row>
    <row r="3012" spans="6:7" ht="12.75">
      <c r="F3012" s="28"/>
      <c r="G3012" s="28"/>
    </row>
    <row r="3013" spans="6:7" ht="12.75">
      <c r="F3013" s="28"/>
      <c r="G3013" s="28"/>
    </row>
    <row r="3014" spans="6:7" ht="12.75">
      <c r="F3014" s="28"/>
      <c r="G3014" s="28"/>
    </row>
    <row r="3015" spans="6:7" ht="12.75">
      <c r="F3015" s="28"/>
      <c r="G3015" s="28"/>
    </row>
    <row r="3016" spans="6:7" ht="12.75">
      <c r="F3016" s="28"/>
      <c r="G3016" s="28"/>
    </row>
    <row r="3017" spans="6:7" ht="12.75">
      <c r="F3017" s="28"/>
      <c r="G3017" s="28"/>
    </row>
    <row r="3018" spans="6:7" ht="12.75">
      <c r="F3018" s="28"/>
      <c r="G3018" s="28"/>
    </row>
    <row r="3019" spans="6:7" ht="12.75">
      <c r="F3019" s="28"/>
      <c r="G3019" s="28"/>
    </row>
    <row r="3020" spans="6:7" ht="12.75">
      <c r="F3020" s="28"/>
      <c r="G3020" s="28"/>
    </row>
    <row r="3021" spans="6:7" ht="12.75">
      <c r="F3021" s="28"/>
      <c r="G3021" s="28"/>
    </row>
    <row r="3022" spans="6:7" ht="12.75">
      <c r="F3022" s="28"/>
      <c r="G3022" s="28"/>
    </row>
    <row r="3023" spans="6:7" ht="12.75">
      <c r="F3023" s="28"/>
      <c r="G3023" s="28"/>
    </row>
    <row r="3024" spans="6:7" ht="12.75">
      <c r="F3024" s="28"/>
      <c r="G3024" s="28"/>
    </row>
    <row r="3025" spans="6:7" ht="12.75">
      <c r="F3025" s="28"/>
      <c r="G3025" s="28"/>
    </row>
    <row r="3026" spans="6:7" ht="12.75">
      <c r="F3026" s="28"/>
      <c r="G3026" s="28"/>
    </row>
    <row r="3027" spans="6:7" ht="12.75">
      <c r="F3027" s="28"/>
      <c r="G3027" s="28"/>
    </row>
    <row r="3028" spans="6:7" ht="12.75">
      <c r="F3028" s="28"/>
      <c r="G3028" s="28"/>
    </row>
    <row r="3029" spans="6:7" ht="12.75">
      <c r="F3029" s="28"/>
      <c r="G3029" s="28"/>
    </row>
    <row r="3030" spans="6:7" ht="12.75">
      <c r="F3030" s="28"/>
      <c r="G3030" s="28"/>
    </row>
    <row r="3031" spans="6:7" ht="12.75">
      <c r="F3031" s="28"/>
      <c r="G3031" s="28"/>
    </row>
    <row r="3032" spans="6:7" ht="12.75">
      <c r="F3032" s="28"/>
      <c r="G3032" s="28"/>
    </row>
    <row r="3033" spans="6:7" ht="12.75">
      <c r="F3033" s="28"/>
      <c r="G3033" s="28"/>
    </row>
    <row r="3034" spans="6:7" ht="12.75">
      <c r="F3034" s="28"/>
      <c r="G3034" s="28"/>
    </row>
    <row r="3035" spans="6:7" ht="12.75">
      <c r="F3035" s="28"/>
      <c r="G3035" s="28"/>
    </row>
    <row r="3036" spans="6:7" ht="12.75">
      <c r="F3036" s="28"/>
      <c r="G3036" s="28"/>
    </row>
    <row r="3037" spans="6:7" ht="12.75">
      <c r="F3037" s="28"/>
      <c r="G3037" s="28"/>
    </row>
    <row r="3038" spans="6:7" ht="12.75">
      <c r="F3038" s="28"/>
      <c r="G3038" s="28"/>
    </row>
    <row r="3039" spans="6:7" ht="12.75">
      <c r="F3039" s="28"/>
      <c r="G3039" s="28"/>
    </row>
    <row r="3040" spans="6:7" ht="12.75">
      <c r="F3040" s="28"/>
      <c r="G3040" s="28"/>
    </row>
    <row r="3041" spans="6:7" ht="12.75">
      <c r="F3041" s="28"/>
      <c r="G3041" s="28"/>
    </row>
    <row r="3042" spans="6:7" ht="12.75">
      <c r="F3042" s="28"/>
      <c r="G3042" s="28"/>
    </row>
    <row r="3043" spans="6:7" ht="12.75">
      <c r="F3043" s="28"/>
      <c r="G3043" s="28"/>
    </row>
    <row r="3044" spans="6:7" ht="12.75">
      <c r="F3044" s="28"/>
      <c r="G3044" s="28"/>
    </row>
    <row r="3045" spans="6:7" ht="12.75">
      <c r="F3045" s="28"/>
      <c r="G3045" s="28"/>
    </row>
    <row r="3046" spans="6:7" ht="12.75">
      <c r="F3046" s="28"/>
      <c r="G3046" s="28"/>
    </row>
    <row r="3047" spans="6:7" ht="12.75">
      <c r="F3047" s="28"/>
      <c r="G3047" s="28"/>
    </row>
    <row r="3048" spans="6:7" ht="12.75">
      <c r="F3048" s="28"/>
      <c r="G3048" s="28"/>
    </row>
    <row r="3049" spans="6:7" ht="12.75">
      <c r="F3049" s="28"/>
      <c r="G3049" s="28"/>
    </row>
    <row r="3050" spans="6:7" ht="12.75">
      <c r="F3050" s="28"/>
      <c r="G3050" s="28"/>
    </row>
    <row r="3051" spans="6:7" ht="12.75">
      <c r="F3051" s="28"/>
      <c r="G3051" s="28"/>
    </row>
    <row r="3052" spans="6:7" ht="12.75">
      <c r="F3052" s="28"/>
      <c r="G3052" s="28"/>
    </row>
    <row r="3053" spans="6:7" ht="12.75">
      <c r="F3053" s="28"/>
      <c r="G3053" s="28"/>
    </row>
    <row r="3054" spans="6:7" ht="12.75">
      <c r="F3054" s="28"/>
      <c r="G3054" s="28"/>
    </row>
    <row r="3055" spans="6:7" ht="12.75">
      <c r="F3055" s="28"/>
      <c r="G3055" s="28"/>
    </row>
    <row r="3056" spans="6:7" ht="12.75">
      <c r="F3056" s="28"/>
      <c r="G3056" s="28"/>
    </row>
    <row r="3057" spans="6:7" ht="12.75">
      <c r="F3057" s="28"/>
      <c r="G3057" s="28"/>
    </row>
    <row r="3058" spans="6:7" ht="12.75">
      <c r="F3058" s="28"/>
      <c r="G3058" s="28"/>
    </row>
    <row r="3059" spans="6:7" ht="12.75">
      <c r="F3059" s="28"/>
      <c r="G3059" s="28"/>
    </row>
    <row r="3060" spans="6:7" ht="12.75">
      <c r="F3060" s="28"/>
      <c r="G3060" s="28"/>
    </row>
    <row r="3061" spans="6:7" ht="12.75">
      <c r="F3061" s="28"/>
      <c r="G3061" s="28"/>
    </row>
    <row r="3062" spans="6:7" ht="12.75">
      <c r="F3062" s="28"/>
      <c r="G3062" s="28"/>
    </row>
    <row r="3063" spans="6:7" ht="12.75">
      <c r="F3063" s="28"/>
      <c r="G3063" s="28"/>
    </row>
    <row r="3064" spans="6:7" ht="12.75">
      <c r="F3064" s="28"/>
      <c r="G3064" s="28"/>
    </row>
    <row r="3065" spans="6:7" ht="12.75">
      <c r="F3065" s="28"/>
      <c r="G3065" s="28"/>
    </row>
    <row r="3066" spans="6:7" ht="12.75">
      <c r="F3066" s="28"/>
      <c r="G3066" s="28"/>
    </row>
    <row r="3067" spans="6:7" ht="12.75">
      <c r="F3067" s="28"/>
      <c r="G3067" s="28"/>
    </row>
    <row r="3068" spans="6:7" ht="12.75">
      <c r="F3068" s="28"/>
      <c r="G3068" s="28"/>
    </row>
    <row r="3069" spans="6:7" ht="12.75">
      <c r="F3069" s="28"/>
      <c r="G3069" s="28"/>
    </row>
    <row r="3070" spans="6:7" ht="12.75">
      <c r="F3070" s="28"/>
      <c r="G3070" s="28"/>
    </row>
    <row r="3071" spans="6:7" ht="12.75">
      <c r="F3071" s="28"/>
      <c r="G3071" s="28"/>
    </row>
    <row r="3072" spans="6:7" ht="12.75">
      <c r="F3072" s="28"/>
      <c r="G3072" s="28"/>
    </row>
    <row r="3073" spans="6:7" ht="12.75">
      <c r="F3073" s="28"/>
      <c r="G3073" s="28"/>
    </row>
    <row r="3074" spans="6:7" ht="12.75">
      <c r="F3074" s="28"/>
      <c r="G3074" s="28"/>
    </row>
    <row r="3075" spans="6:7" ht="12.75">
      <c r="F3075" s="28"/>
      <c r="G3075" s="28"/>
    </row>
    <row r="3076" spans="6:7" ht="12.75">
      <c r="F3076" s="28"/>
      <c r="G3076" s="28"/>
    </row>
    <row r="3077" spans="6:7" ht="12.75">
      <c r="F3077" s="28"/>
      <c r="G3077" s="28"/>
    </row>
    <row r="3078" spans="6:7" ht="12.75">
      <c r="F3078" s="28"/>
      <c r="G3078" s="28"/>
    </row>
    <row r="3079" spans="6:7" ht="12.75">
      <c r="F3079" s="28"/>
      <c r="G3079" s="28"/>
    </row>
    <row r="3080" spans="6:7" ht="12.75">
      <c r="F3080" s="28"/>
      <c r="G3080" s="28"/>
    </row>
    <row r="3081" spans="6:7" ht="12.75">
      <c r="F3081" s="28"/>
      <c r="G3081" s="28"/>
    </row>
    <row r="3082" spans="6:7" ht="12.75">
      <c r="F3082" s="28"/>
      <c r="G3082" s="28"/>
    </row>
    <row r="3083" spans="6:7" ht="12.75">
      <c r="F3083" s="28"/>
      <c r="G3083" s="28"/>
    </row>
    <row r="3084" spans="6:7" ht="12.75">
      <c r="F3084" s="28"/>
      <c r="G3084" s="28"/>
    </row>
    <row r="3085" spans="6:7" ht="12.75">
      <c r="F3085" s="28"/>
      <c r="G3085" s="28"/>
    </row>
    <row r="3086" spans="6:7" ht="12.75">
      <c r="F3086" s="28"/>
      <c r="G3086" s="28"/>
    </row>
    <row r="3087" spans="6:7" ht="12.75">
      <c r="F3087" s="28"/>
      <c r="G3087" s="28"/>
    </row>
    <row r="3088" spans="6:7" ht="12.75">
      <c r="F3088" s="28"/>
      <c r="G3088" s="28"/>
    </row>
    <row r="3089" spans="6:7" ht="12.75">
      <c r="F3089" s="28"/>
      <c r="G3089" s="28"/>
    </row>
    <row r="3090" spans="6:7" ht="12.75">
      <c r="F3090" s="28"/>
      <c r="G3090" s="28"/>
    </row>
    <row r="3091" spans="6:7" ht="12.75">
      <c r="F3091" s="28"/>
      <c r="G3091" s="28"/>
    </row>
    <row r="3092" spans="6:7" ht="12.75">
      <c r="F3092" s="28"/>
      <c r="G3092" s="28"/>
    </row>
    <row r="3093" spans="6:7" ht="12.75">
      <c r="F3093" s="28"/>
      <c r="G3093" s="28"/>
    </row>
    <row r="3094" spans="6:7" ht="12.75">
      <c r="F3094" s="28"/>
      <c r="G3094" s="28"/>
    </row>
    <row r="3095" spans="6:7" ht="12.75">
      <c r="F3095" s="28"/>
      <c r="G3095" s="28"/>
    </row>
    <row r="3096" spans="6:7" ht="12.75">
      <c r="F3096" s="28"/>
      <c r="G3096" s="28"/>
    </row>
    <row r="3097" spans="6:7" ht="12.75">
      <c r="F3097" s="28"/>
      <c r="G3097" s="28"/>
    </row>
    <row r="3098" spans="6:7" ht="12.75">
      <c r="F3098" s="28"/>
      <c r="G3098" s="28"/>
    </row>
    <row r="3099" spans="6:7" ht="12.75">
      <c r="F3099" s="28"/>
      <c r="G3099" s="28"/>
    </row>
    <row r="3100" spans="6:7" ht="12.75">
      <c r="F3100" s="28"/>
      <c r="G3100" s="28"/>
    </row>
    <row r="3101" spans="6:7" ht="12.75">
      <c r="F3101" s="28"/>
      <c r="G3101" s="28"/>
    </row>
    <row r="3102" spans="6:7" ht="12.75">
      <c r="F3102" s="28"/>
      <c r="G3102" s="28"/>
    </row>
    <row r="3103" spans="6:7" ht="12.75">
      <c r="F3103" s="28"/>
      <c r="G3103" s="28"/>
    </row>
    <row r="3104" spans="6:7" ht="12.75">
      <c r="F3104" s="28"/>
      <c r="G3104" s="28"/>
    </row>
    <row r="3105" spans="6:7" ht="12.75">
      <c r="F3105" s="28"/>
      <c r="G3105" s="28"/>
    </row>
    <row r="3106" spans="6:7" ht="12.75">
      <c r="F3106" s="28"/>
      <c r="G3106" s="28"/>
    </row>
    <row r="3107" spans="6:7" ht="12.75">
      <c r="F3107" s="28"/>
      <c r="G3107" s="28"/>
    </row>
    <row r="3108" spans="6:7" ht="12.75">
      <c r="F3108" s="28"/>
      <c r="G3108" s="28"/>
    </row>
    <row r="3109" spans="6:7" ht="12.75">
      <c r="F3109" s="28"/>
      <c r="G3109" s="28"/>
    </row>
    <row r="3110" spans="6:7" ht="12.75">
      <c r="F3110" s="28"/>
      <c r="G3110" s="28"/>
    </row>
    <row r="3111" spans="6:7" ht="12.75">
      <c r="F3111" s="28"/>
      <c r="G3111" s="28"/>
    </row>
    <row r="3112" spans="6:7" ht="12.75">
      <c r="F3112" s="28"/>
      <c r="G3112" s="28"/>
    </row>
    <row r="3113" spans="6:7" ht="12.75">
      <c r="F3113" s="28"/>
      <c r="G3113" s="28"/>
    </row>
    <row r="3114" spans="6:7" ht="12.75">
      <c r="F3114" s="28"/>
      <c r="G3114" s="28"/>
    </row>
    <row r="3115" spans="6:7" ht="12.75">
      <c r="F3115" s="28"/>
      <c r="G3115" s="28"/>
    </row>
    <row r="3116" spans="6:7" ht="12.75">
      <c r="F3116" s="28"/>
      <c r="G3116" s="28"/>
    </row>
    <row r="3117" spans="6:7" ht="12.75">
      <c r="F3117" s="28"/>
      <c r="G3117" s="28"/>
    </row>
    <row r="3118" spans="6:7" ht="12.75">
      <c r="F3118" s="28"/>
      <c r="G3118" s="28"/>
    </row>
    <row r="3119" spans="6:7" ht="12.75">
      <c r="F3119" s="28"/>
      <c r="G3119" s="28"/>
    </row>
    <row r="3120" spans="6:7" ht="12.75">
      <c r="F3120" s="28"/>
      <c r="G3120" s="28"/>
    </row>
    <row r="3121" spans="6:7" ht="12.75">
      <c r="F3121" s="28"/>
      <c r="G3121" s="28"/>
    </row>
    <row r="3122" spans="6:7" ht="12.75">
      <c r="F3122" s="28"/>
      <c r="G3122" s="28"/>
    </row>
    <row r="3123" spans="6:7" ht="12.75">
      <c r="F3123" s="28"/>
      <c r="G3123" s="28"/>
    </row>
    <row r="3124" spans="6:7" ht="12.75">
      <c r="F3124" s="28"/>
      <c r="G3124" s="28"/>
    </row>
    <row r="3125" spans="6:7" ht="12.75">
      <c r="F3125" s="28"/>
      <c r="G3125" s="28"/>
    </row>
    <row r="3126" spans="6:7" ht="12.75">
      <c r="F3126" s="28"/>
      <c r="G3126" s="28"/>
    </row>
    <row r="3127" spans="6:7" ht="12.75">
      <c r="F3127" s="28"/>
      <c r="G3127" s="28"/>
    </row>
    <row r="3128" spans="6:7" ht="12.75">
      <c r="F3128" s="28"/>
      <c r="G3128" s="28"/>
    </row>
    <row r="3129" spans="6:7" ht="12.75">
      <c r="F3129" s="28"/>
      <c r="G3129" s="28"/>
    </row>
    <row r="3130" spans="6:7" ht="12.75">
      <c r="F3130" s="28"/>
      <c r="G3130" s="28"/>
    </row>
    <row r="3131" spans="6:7" ht="12.75">
      <c r="F3131" s="28"/>
      <c r="G3131" s="28"/>
    </row>
    <row r="3132" spans="6:7" ht="12.75">
      <c r="F3132" s="28"/>
      <c r="G3132" s="28"/>
    </row>
    <row r="3133" spans="6:7" ht="12.75">
      <c r="F3133" s="28"/>
      <c r="G3133" s="28"/>
    </row>
    <row r="3134" spans="6:7" ht="12.75">
      <c r="F3134" s="28"/>
      <c r="G3134" s="28"/>
    </row>
    <row r="3135" spans="6:7" ht="12.75">
      <c r="F3135" s="28"/>
      <c r="G3135" s="28"/>
    </row>
    <row r="3136" spans="6:7" ht="12.75">
      <c r="F3136" s="28"/>
      <c r="G3136" s="28"/>
    </row>
    <row r="3137" spans="6:7" ht="12.75">
      <c r="F3137" s="28"/>
      <c r="G3137" s="28"/>
    </row>
    <row r="3138" spans="6:7" ht="12.75">
      <c r="F3138" s="28"/>
      <c r="G3138" s="28"/>
    </row>
    <row r="3139" spans="6:7" ht="12.75">
      <c r="F3139" s="28"/>
      <c r="G3139" s="28"/>
    </row>
    <row r="3140" spans="6:7" ht="12.75">
      <c r="F3140" s="28"/>
      <c r="G3140" s="28"/>
    </row>
    <row r="3141" spans="6:7" ht="12.75">
      <c r="F3141" s="28"/>
      <c r="G3141" s="28"/>
    </row>
    <row r="3142" spans="6:7" ht="12.75">
      <c r="F3142" s="28"/>
      <c r="G3142" s="28"/>
    </row>
    <row r="3143" spans="6:7" ht="12.75">
      <c r="F3143" s="28"/>
      <c r="G3143" s="28"/>
    </row>
    <row r="3144" spans="6:7" ht="12.75">
      <c r="F3144" s="28"/>
      <c r="G3144" s="28"/>
    </row>
    <row r="3145" spans="6:7" ht="12.75">
      <c r="F3145" s="28"/>
      <c r="G3145" s="28"/>
    </row>
    <row r="3146" spans="6:7" ht="12.75">
      <c r="F3146" s="28"/>
      <c r="G3146" s="28"/>
    </row>
    <row r="3147" spans="6:7" ht="12.75">
      <c r="F3147" s="28"/>
      <c r="G3147" s="28"/>
    </row>
    <row r="3148" spans="6:7" ht="12.75">
      <c r="F3148" s="28"/>
      <c r="G3148" s="28"/>
    </row>
    <row r="3149" spans="6:7" ht="12.75">
      <c r="F3149" s="28"/>
      <c r="G3149" s="28"/>
    </row>
    <row r="3150" spans="6:7" ht="12.75">
      <c r="F3150" s="28"/>
      <c r="G3150" s="28"/>
    </row>
    <row r="3151" spans="6:7" ht="12.75">
      <c r="F3151" s="28"/>
      <c r="G3151" s="28"/>
    </row>
    <row r="3152" spans="6:7" ht="12.75">
      <c r="F3152" s="28"/>
      <c r="G3152" s="28"/>
    </row>
    <row r="3153" spans="6:7" ht="12.75">
      <c r="F3153" s="28"/>
      <c r="G3153" s="28"/>
    </row>
    <row r="3154" spans="6:7" ht="12.75">
      <c r="F3154" s="28"/>
      <c r="G3154" s="28"/>
    </row>
    <row r="3155" spans="6:7" ht="12.75">
      <c r="F3155" s="28"/>
      <c r="G3155" s="28"/>
    </row>
    <row r="3156" spans="6:7" ht="12.75">
      <c r="F3156" s="28"/>
      <c r="G3156" s="28"/>
    </row>
    <row r="3157" spans="6:7" ht="12.75">
      <c r="F3157" s="28"/>
      <c r="G3157" s="28"/>
    </row>
    <row r="3158" spans="6:7" ht="12.75">
      <c r="F3158" s="28"/>
      <c r="G3158" s="28"/>
    </row>
    <row r="3159" spans="6:7" ht="12.75">
      <c r="F3159" s="28"/>
      <c r="G3159" s="28"/>
    </row>
    <row r="3160" spans="6:7" ht="12.75">
      <c r="F3160" s="28"/>
      <c r="G3160" s="28"/>
    </row>
    <row r="3161" spans="6:7" ht="12.75">
      <c r="F3161" s="28"/>
      <c r="G3161" s="28"/>
    </row>
    <row r="3162" spans="6:7" ht="12.75">
      <c r="F3162" s="28"/>
      <c r="G3162" s="28"/>
    </row>
    <row r="3163" spans="6:7" ht="12.75">
      <c r="F3163" s="28"/>
      <c r="G3163" s="28"/>
    </row>
    <row r="3164" spans="6:7" ht="12.75">
      <c r="F3164" s="28"/>
      <c r="G3164" s="28"/>
    </row>
    <row r="3165" spans="6:7" ht="12.75">
      <c r="F3165" s="28"/>
      <c r="G3165" s="28"/>
    </row>
    <row r="3166" spans="6:7" ht="12.75">
      <c r="F3166" s="28"/>
      <c r="G3166" s="28"/>
    </row>
    <row r="3167" spans="6:7" ht="12.75">
      <c r="F3167" s="28"/>
      <c r="G3167" s="28"/>
    </row>
    <row r="3168" spans="6:7" ht="12.75">
      <c r="F3168" s="28"/>
      <c r="G3168" s="28"/>
    </row>
    <row r="3169" spans="6:7" ht="12.75">
      <c r="F3169" s="28"/>
      <c r="G3169" s="28"/>
    </row>
    <row r="3170" spans="6:7" ht="12.75">
      <c r="F3170" s="28"/>
      <c r="G3170" s="28"/>
    </row>
    <row r="3171" spans="6:7" ht="12.75">
      <c r="F3171" s="28"/>
      <c r="G3171" s="28"/>
    </row>
    <row r="3172" spans="6:7" ht="12.75">
      <c r="F3172" s="28"/>
      <c r="G3172" s="28"/>
    </row>
    <row r="3173" spans="6:7" ht="12.75">
      <c r="F3173" s="28"/>
      <c r="G3173" s="28"/>
    </row>
    <row r="3174" spans="6:7" ht="12.75">
      <c r="F3174" s="28"/>
      <c r="G3174" s="28"/>
    </row>
    <row r="3175" spans="6:7" ht="12.75">
      <c r="F3175" s="28"/>
      <c r="G3175" s="28"/>
    </row>
    <row r="3176" spans="6:7" ht="12.75">
      <c r="F3176" s="28"/>
      <c r="G3176" s="28"/>
    </row>
    <row r="3177" spans="6:7" ht="12.75">
      <c r="F3177" s="28"/>
      <c r="G3177" s="28"/>
    </row>
    <row r="3178" spans="6:7" ht="12.75">
      <c r="F3178" s="28"/>
      <c r="G3178" s="28"/>
    </row>
    <row r="3179" spans="6:7" ht="12.75">
      <c r="F3179" s="28"/>
      <c r="G3179" s="28"/>
    </row>
    <row r="3180" spans="6:7" ht="12.75">
      <c r="F3180" s="28"/>
      <c r="G3180" s="28"/>
    </row>
    <row r="3181" spans="6:7" ht="12.75">
      <c r="F3181" s="28"/>
      <c r="G3181" s="28"/>
    </row>
    <row r="3182" spans="6:7" ht="12.75">
      <c r="F3182" s="28"/>
      <c r="G3182" s="28"/>
    </row>
    <row r="3183" spans="6:7" ht="12.75">
      <c r="F3183" s="28"/>
      <c r="G3183" s="28"/>
    </row>
    <row r="3184" spans="6:7" ht="12.75">
      <c r="F3184" s="28"/>
      <c r="G3184" s="28"/>
    </row>
    <row r="3185" spans="6:7" ht="12.75">
      <c r="F3185" s="28"/>
      <c r="G3185" s="28"/>
    </row>
    <row r="3186" spans="6:7" ht="12.75">
      <c r="F3186" s="28"/>
      <c r="G3186" s="28"/>
    </row>
    <row r="3187" spans="6:7" ht="12.75">
      <c r="F3187" s="28"/>
      <c r="G3187" s="28"/>
    </row>
    <row r="3188" spans="6:7" ht="12.75">
      <c r="F3188" s="28"/>
      <c r="G3188" s="28"/>
    </row>
    <row r="3189" spans="6:7" ht="12.75">
      <c r="F3189" s="28"/>
      <c r="G3189" s="28"/>
    </row>
    <row r="3190" spans="6:7" ht="12.75">
      <c r="F3190" s="28"/>
      <c r="G3190" s="28"/>
    </row>
    <row r="3191" spans="6:7" ht="12.75">
      <c r="F3191" s="28"/>
      <c r="G3191" s="28"/>
    </row>
    <row r="3192" spans="6:7" ht="12.75">
      <c r="F3192" s="28"/>
      <c r="G3192" s="28"/>
    </row>
    <row r="3193" spans="6:7" ht="12.75">
      <c r="F3193" s="28"/>
      <c r="G3193" s="28"/>
    </row>
    <row r="3194" spans="6:7" ht="12.75">
      <c r="F3194" s="28"/>
      <c r="G3194" s="28"/>
    </row>
    <row r="3195" spans="6:7" ht="12.75">
      <c r="F3195" s="28"/>
      <c r="G3195" s="28"/>
    </row>
    <row r="3196" spans="6:7" ht="12.75">
      <c r="F3196" s="28"/>
      <c r="G3196" s="28"/>
    </row>
    <row r="3197" spans="6:7" ht="12.75">
      <c r="F3197" s="28"/>
      <c r="G3197" s="28"/>
    </row>
    <row r="3198" spans="6:7" ht="12.75">
      <c r="F3198" s="28"/>
      <c r="G3198" s="28"/>
    </row>
    <row r="3199" spans="6:7" ht="12.75">
      <c r="F3199" s="28"/>
      <c r="G3199" s="28"/>
    </row>
    <row r="3200" spans="6:7" ht="12.75">
      <c r="F3200" s="28"/>
      <c r="G3200" s="28"/>
    </row>
    <row r="3201" spans="6:7" ht="12.75">
      <c r="F3201" s="28"/>
      <c r="G3201" s="28"/>
    </row>
    <row r="3202" spans="6:7" ht="12.75">
      <c r="F3202" s="28"/>
      <c r="G3202" s="28"/>
    </row>
    <row r="3203" spans="6:7" ht="12.75">
      <c r="F3203" s="28"/>
      <c r="G3203" s="28"/>
    </row>
    <row r="3204" spans="6:7" ht="12.75">
      <c r="F3204" s="28"/>
      <c r="G3204" s="28"/>
    </row>
    <row r="3205" spans="6:7" ht="12.75">
      <c r="F3205" s="28"/>
      <c r="G3205" s="28"/>
    </row>
    <row r="3206" spans="6:7" ht="12.75">
      <c r="F3206" s="28"/>
      <c r="G3206" s="28"/>
    </row>
    <row r="3207" spans="6:7" ht="12.75">
      <c r="F3207" s="28"/>
      <c r="G3207" s="28"/>
    </row>
    <row r="3208" spans="6:7" ht="12.75">
      <c r="F3208" s="28"/>
      <c r="G3208" s="28"/>
    </row>
    <row r="3209" spans="6:7" ht="12.75">
      <c r="F3209" s="28"/>
      <c r="G3209" s="28"/>
    </row>
    <row r="3210" spans="6:7" ht="12.75">
      <c r="F3210" s="28"/>
      <c r="G3210" s="28"/>
    </row>
    <row r="3211" spans="6:7" ht="12.75">
      <c r="F3211" s="28"/>
      <c r="G3211" s="28"/>
    </row>
    <row r="3212" spans="6:7" ht="12.75">
      <c r="F3212" s="28"/>
      <c r="G3212" s="28"/>
    </row>
    <row r="3213" spans="6:7" ht="12.75">
      <c r="F3213" s="28"/>
      <c r="G3213" s="28"/>
    </row>
    <row r="3214" spans="6:7" ht="12.75">
      <c r="F3214" s="28"/>
      <c r="G3214" s="28"/>
    </row>
    <row r="3215" spans="6:7" ht="12.75">
      <c r="F3215" s="28"/>
      <c r="G3215" s="28"/>
    </row>
    <row r="3216" spans="6:7" ht="12.75">
      <c r="F3216" s="28"/>
      <c r="G3216" s="28"/>
    </row>
    <row r="3217" spans="6:7" ht="12.75">
      <c r="F3217" s="28"/>
      <c r="G3217" s="28"/>
    </row>
    <row r="3218" spans="6:7" ht="12.75">
      <c r="F3218" s="28"/>
      <c r="G3218" s="28"/>
    </row>
    <row r="3219" spans="6:7" ht="12.75">
      <c r="F3219" s="28"/>
      <c r="G3219" s="28"/>
    </row>
    <row r="3220" spans="6:7" ht="12.75">
      <c r="F3220" s="28"/>
      <c r="G3220" s="28"/>
    </row>
    <row r="3221" spans="6:7" ht="12.75">
      <c r="F3221" s="28"/>
      <c r="G3221" s="28"/>
    </row>
    <row r="3222" spans="6:7" ht="12.75">
      <c r="F3222" s="28"/>
      <c r="G3222" s="28"/>
    </row>
    <row r="3223" spans="6:7" ht="12.75">
      <c r="F3223" s="28"/>
      <c r="G3223" s="28"/>
    </row>
    <row r="3224" spans="6:7" ht="12.75">
      <c r="F3224" s="28"/>
      <c r="G3224" s="28"/>
    </row>
    <row r="3225" spans="6:7" ht="12.75">
      <c r="F3225" s="28"/>
      <c r="G3225" s="28"/>
    </row>
    <row r="3226" spans="6:7" ht="12.75">
      <c r="F3226" s="28"/>
      <c r="G3226" s="28"/>
    </row>
    <row r="3227" spans="6:7" ht="12.75">
      <c r="F3227" s="28"/>
      <c r="G3227" s="28"/>
    </row>
    <row r="3228" spans="6:7" ht="12.75">
      <c r="F3228" s="28"/>
      <c r="G3228" s="28"/>
    </row>
    <row r="3229" spans="6:7" ht="12.75">
      <c r="F3229" s="28"/>
      <c r="G3229" s="28"/>
    </row>
    <row r="3230" spans="6:7" ht="12.75">
      <c r="F3230" s="28"/>
      <c r="G3230" s="28"/>
    </row>
    <row r="3231" spans="6:7" ht="12.75">
      <c r="F3231" s="28"/>
      <c r="G3231" s="28"/>
    </row>
    <row r="3232" spans="6:7" ht="12.75">
      <c r="F3232" s="28"/>
      <c r="G3232" s="28"/>
    </row>
    <row r="3233" spans="6:7" ht="12.75">
      <c r="F3233" s="28"/>
      <c r="G3233" s="28"/>
    </row>
    <row r="3234" spans="6:7" ht="12.75">
      <c r="F3234" s="28"/>
      <c r="G3234" s="28"/>
    </row>
    <row r="3235" spans="6:7" ht="12.75">
      <c r="F3235" s="28"/>
      <c r="G3235" s="28"/>
    </row>
    <row r="3236" spans="6:7" ht="12.75">
      <c r="F3236" s="28"/>
      <c r="G3236" s="28"/>
    </row>
    <row r="3237" spans="6:7" ht="12.75">
      <c r="F3237" s="28"/>
      <c r="G3237" s="28"/>
    </row>
    <row r="3238" spans="6:7" ht="12.75">
      <c r="F3238" s="28"/>
      <c r="G3238" s="28"/>
    </row>
    <row r="3239" spans="6:7" ht="12.75">
      <c r="F3239" s="28"/>
      <c r="G3239" s="28"/>
    </row>
    <row r="3240" spans="6:7" ht="12.75">
      <c r="F3240" s="28"/>
      <c r="G3240" s="28"/>
    </row>
    <row r="3241" spans="6:7" ht="12.75">
      <c r="F3241" s="28"/>
      <c r="G3241" s="28"/>
    </row>
    <row r="3242" spans="6:7" ht="12.75">
      <c r="F3242" s="28"/>
      <c r="G3242" s="28"/>
    </row>
    <row r="3243" spans="6:7" ht="12.75">
      <c r="F3243" s="28"/>
      <c r="G3243" s="28"/>
    </row>
    <row r="3244" spans="6:7" ht="12.75">
      <c r="F3244" s="28"/>
      <c r="G3244" s="28"/>
    </row>
    <row r="3245" spans="6:7" ht="12.75">
      <c r="F3245" s="28"/>
      <c r="G3245" s="28"/>
    </row>
    <row r="3246" spans="6:7" ht="12.75">
      <c r="F3246" s="28"/>
      <c r="G3246" s="28"/>
    </row>
    <row r="3247" spans="6:7" ht="12.75">
      <c r="F3247" s="28"/>
      <c r="G3247" s="28"/>
    </row>
    <row r="3248" spans="6:7" ht="12.75">
      <c r="F3248" s="28"/>
      <c r="G3248" s="28"/>
    </row>
    <row r="3249" spans="6:7" ht="12.75">
      <c r="F3249" s="28"/>
      <c r="G3249" s="28"/>
    </row>
    <row r="3250" spans="6:7" ht="12.75">
      <c r="F3250" s="28"/>
      <c r="G3250" s="28"/>
    </row>
    <row r="3251" spans="6:7" ht="12.75">
      <c r="F3251" s="28"/>
      <c r="G3251" s="28"/>
    </row>
    <row r="3252" spans="6:7" ht="12.75">
      <c r="F3252" s="28"/>
      <c r="G3252" s="28"/>
    </row>
    <row r="3253" spans="6:7" ht="12.75">
      <c r="F3253" s="28"/>
      <c r="G3253" s="28"/>
    </row>
    <row r="3254" spans="6:7" ht="12.75">
      <c r="F3254" s="28"/>
      <c r="G3254" s="28"/>
    </row>
    <row r="3255" spans="6:7" ht="12.75">
      <c r="F3255" s="28"/>
      <c r="G3255" s="28"/>
    </row>
    <row r="3256" spans="6:7" ht="12.75">
      <c r="F3256" s="28"/>
      <c r="G3256" s="28"/>
    </row>
    <row r="3257" spans="6:7" ht="12.75">
      <c r="F3257" s="28"/>
      <c r="G3257" s="28"/>
    </row>
    <row r="3258" spans="6:7" ht="12.75">
      <c r="F3258" s="28"/>
      <c r="G3258" s="28"/>
    </row>
    <row r="3259" spans="6:7" ht="12.75">
      <c r="F3259" s="28"/>
      <c r="G3259" s="28"/>
    </row>
    <row r="3260" spans="6:7" ht="12.75">
      <c r="F3260" s="28"/>
      <c r="G3260" s="28"/>
    </row>
    <row r="3261" spans="6:7" ht="12.75">
      <c r="F3261" s="28"/>
      <c r="G3261" s="28"/>
    </row>
    <row r="3262" spans="6:7" ht="12.75">
      <c r="F3262" s="28"/>
      <c r="G3262" s="28"/>
    </row>
    <row r="3263" spans="6:7" ht="12.75">
      <c r="F3263" s="28"/>
      <c r="G3263" s="28"/>
    </row>
    <row r="3264" spans="6:7" ht="12.75">
      <c r="F3264" s="28"/>
      <c r="G3264" s="28"/>
    </row>
    <row r="3265" spans="6:7" ht="12.75">
      <c r="F3265" s="28"/>
      <c r="G3265" s="28"/>
    </row>
    <row r="3266" spans="6:7" ht="12.75">
      <c r="F3266" s="28"/>
      <c r="G3266" s="28"/>
    </row>
    <row r="3267" spans="6:7" ht="12.75">
      <c r="F3267" s="28"/>
      <c r="G3267" s="28"/>
    </row>
    <row r="3268" spans="6:7" ht="12.75">
      <c r="F3268" s="28"/>
      <c r="G3268" s="28"/>
    </row>
    <row r="3269" spans="6:7" ht="12.75">
      <c r="F3269" s="28"/>
      <c r="G3269" s="28"/>
    </row>
    <row r="3270" spans="6:7" ht="12.75">
      <c r="F3270" s="28"/>
      <c r="G3270" s="28"/>
    </row>
    <row r="3271" spans="6:7" ht="12.75">
      <c r="F3271" s="28"/>
      <c r="G3271" s="28"/>
    </row>
    <row r="3272" spans="6:7" ht="12.75">
      <c r="F3272" s="28"/>
      <c r="G3272" s="28"/>
    </row>
    <row r="3273" spans="6:7" ht="12.75">
      <c r="F3273" s="28"/>
      <c r="G3273" s="28"/>
    </row>
    <row r="3274" spans="6:7" ht="12.75">
      <c r="F3274" s="28"/>
      <c r="G3274" s="28"/>
    </row>
    <row r="3275" spans="6:7" ht="12.75">
      <c r="F3275" s="28"/>
      <c r="G3275" s="28"/>
    </row>
    <row r="3276" spans="6:7" ht="12.75">
      <c r="F3276" s="28"/>
      <c r="G3276" s="28"/>
    </row>
    <row r="3277" spans="6:7" ht="12.75">
      <c r="F3277" s="28"/>
      <c r="G3277" s="28"/>
    </row>
    <row r="3278" spans="6:7" ht="12.75">
      <c r="F3278" s="28"/>
      <c r="G3278" s="28"/>
    </row>
    <row r="3279" spans="6:7" ht="12.75">
      <c r="F3279" s="28"/>
      <c r="G3279" s="28"/>
    </row>
    <row r="3280" spans="6:7" ht="12.75">
      <c r="F3280" s="28"/>
      <c r="G3280" s="28"/>
    </row>
    <row r="3281" spans="6:7" ht="12.75">
      <c r="F3281" s="28"/>
      <c r="G3281" s="28"/>
    </row>
    <row r="3282" spans="6:7" ht="12.75">
      <c r="F3282" s="28"/>
      <c r="G3282" s="28"/>
    </row>
    <row r="3283" spans="6:7" ht="12.75">
      <c r="F3283" s="28"/>
      <c r="G3283" s="28"/>
    </row>
    <row r="3284" spans="6:7" ht="12.75">
      <c r="F3284" s="28"/>
      <c r="G3284" s="28"/>
    </row>
    <row r="3285" spans="6:7" ht="12.75">
      <c r="F3285" s="28"/>
      <c r="G3285" s="28"/>
    </row>
    <row r="3286" spans="6:7" ht="12.75">
      <c r="F3286" s="28"/>
      <c r="G3286" s="28"/>
    </row>
    <row r="3287" spans="6:7" ht="12.75">
      <c r="F3287" s="28"/>
      <c r="G3287" s="28"/>
    </row>
    <row r="3288" spans="6:7" ht="12.75">
      <c r="F3288" s="28"/>
      <c r="G3288" s="28"/>
    </row>
    <row r="3289" spans="6:7" ht="12.75">
      <c r="F3289" s="28"/>
      <c r="G3289" s="28"/>
    </row>
    <row r="3290" spans="6:7" ht="12.75">
      <c r="F3290" s="28"/>
      <c r="G3290" s="28"/>
    </row>
    <row r="3291" spans="6:7" ht="12.75">
      <c r="F3291" s="28"/>
      <c r="G3291" s="28"/>
    </row>
    <row r="3292" spans="6:7" ht="12.75">
      <c r="F3292" s="28"/>
      <c r="G3292" s="28"/>
    </row>
    <row r="3293" spans="6:7" ht="12.75">
      <c r="F3293" s="28"/>
      <c r="G3293" s="28"/>
    </row>
    <row r="3294" spans="6:7" ht="12.75">
      <c r="F3294" s="28"/>
      <c r="G3294" s="28"/>
    </row>
    <row r="3295" spans="6:7" ht="12.75">
      <c r="F3295" s="28"/>
      <c r="G3295" s="28"/>
    </row>
    <row r="3296" spans="6:7" ht="12.75">
      <c r="F3296" s="28"/>
      <c r="G3296" s="28"/>
    </row>
    <row r="3297" spans="6:7" ht="12.75">
      <c r="F3297" s="28"/>
      <c r="G3297" s="28"/>
    </row>
    <row r="3298" spans="6:7" ht="12.75">
      <c r="F3298" s="28"/>
      <c r="G3298" s="28"/>
    </row>
    <row r="3299" spans="6:7" ht="12.75">
      <c r="F3299" s="28"/>
      <c r="G3299" s="28"/>
    </row>
    <row r="3300" spans="6:7" ht="12.75">
      <c r="F3300" s="28"/>
      <c r="G3300" s="28"/>
    </row>
    <row r="3301" spans="6:7" ht="12.75">
      <c r="F3301" s="28"/>
      <c r="G3301" s="28"/>
    </row>
    <row r="3302" spans="6:7" ht="12.75">
      <c r="F3302" s="28"/>
      <c r="G3302" s="28"/>
    </row>
    <row r="3303" spans="6:7" ht="12.75">
      <c r="F3303" s="28"/>
      <c r="G3303" s="28"/>
    </row>
    <row r="3304" spans="6:7" ht="12.75">
      <c r="F3304" s="28"/>
      <c r="G3304" s="28"/>
    </row>
    <row r="3305" spans="6:7" ht="12.75">
      <c r="F3305" s="28"/>
      <c r="G3305" s="28"/>
    </row>
    <row r="3306" spans="6:7" ht="12.75">
      <c r="F3306" s="28"/>
      <c r="G3306" s="28"/>
    </row>
    <row r="3307" spans="6:7" ht="12.75">
      <c r="F3307" s="28"/>
      <c r="G3307" s="28"/>
    </row>
    <row r="3308" spans="6:7" ht="12.75">
      <c r="F3308" s="28"/>
      <c r="G3308" s="28"/>
    </row>
    <row r="3309" spans="6:7" ht="12.75">
      <c r="F3309" s="28"/>
      <c r="G3309" s="28"/>
    </row>
    <row r="3310" spans="6:7" ht="12.75">
      <c r="F3310" s="28"/>
      <c r="G3310" s="28"/>
    </row>
    <row r="3311" spans="6:7" ht="12.75">
      <c r="F3311" s="28"/>
      <c r="G3311" s="28"/>
    </row>
    <row r="3312" spans="6:7" ht="12.75">
      <c r="F3312" s="28"/>
      <c r="G3312" s="28"/>
    </row>
    <row r="3313" spans="6:7" ht="12.75">
      <c r="F3313" s="28"/>
      <c r="G3313" s="28"/>
    </row>
    <row r="3314" spans="6:7" ht="12.75">
      <c r="F3314" s="28"/>
      <c r="G3314" s="28"/>
    </row>
    <row r="3315" spans="6:7" ht="12.75">
      <c r="F3315" s="28"/>
      <c r="G3315" s="28"/>
    </row>
    <row r="3316" spans="6:7" ht="12.75">
      <c r="F3316" s="28"/>
      <c r="G3316" s="28"/>
    </row>
    <row r="3317" spans="6:7" ht="12.75">
      <c r="F3317" s="28"/>
      <c r="G3317" s="28"/>
    </row>
    <row r="3318" spans="6:7" ht="12.75">
      <c r="F3318" s="28"/>
      <c r="G3318" s="28"/>
    </row>
    <row r="3319" spans="6:7" ht="12.75">
      <c r="F3319" s="28"/>
      <c r="G3319" s="28"/>
    </row>
    <row r="3320" spans="6:7" ht="12.75">
      <c r="F3320" s="28"/>
      <c r="G3320" s="28"/>
    </row>
    <row r="3321" spans="6:7" ht="12.75">
      <c r="F3321" s="28"/>
      <c r="G3321" s="28"/>
    </row>
    <row r="3322" spans="6:7" ht="12.75">
      <c r="F3322" s="28"/>
      <c r="G3322" s="28"/>
    </row>
    <row r="3323" spans="6:7" ht="12.75">
      <c r="F3323" s="28"/>
      <c r="G3323" s="28"/>
    </row>
    <row r="3324" spans="6:7" ht="12.75">
      <c r="F3324" s="28"/>
      <c r="G3324" s="28"/>
    </row>
    <row r="3325" spans="6:7" ht="12.75">
      <c r="F3325" s="28"/>
      <c r="G3325" s="28"/>
    </row>
    <row r="3326" spans="6:7" ht="12.75">
      <c r="F3326" s="28"/>
      <c r="G3326" s="28"/>
    </row>
    <row r="3327" spans="6:7" ht="12.75">
      <c r="F3327" s="28"/>
      <c r="G3327" s="28"/>
    </row>
    <row r="3328" spans="6:7" ht="12.75">
      <c r="F3328" s="28"/>
      <c r="G3328" s="28"/>
    </row>
    <row r="3329" spans="6:7" ht="12.75">
      <c r="F3329" s="28"/>
      <c r="G3329" s="28"/>
    </row>
    <row r="3330" spans="6:7" ht="12.75">
      <c r="F3330" s="28"/>
      <c r="G3330" s="28"/>
    </row>
    <row r="3331" spans="6:7" ht="12.75">
      <c r="F3331" s="28"/>
      <c r="G3331" s="28"/>
    </row>
    <row r="3332" spans="6:7" ht="12.75">
      <c r="F3332" s="28"/>
      <c r="G3332" s="28"/>
    </row>
    <row r="3333" spans="6:7" ht="12.75">
      <c r="F3333" s="28"/>
      <c r="G3333" s="28"/>
    </row>
    <row r="3334" spans="6:7" ht="12.75">
      <c r="F3334" s="28"/>
      <c r="G3334" s="28"/>
    </row>
    <row r="3335" spans="6:7" ht="12.75">
      <c r="F3335" s="28"/>
      <c r="G3335" s="28"/>
    </row>
    <row r="3336" spans="6:7" ht="12.75">
      <c r="F3336" s="28"/>
      <c r="G3336" s="28"/>
    </row>
    <row r="3337" spans="6:7" ht="12.75">
      <c r="F3337" s="28"/>
      <c r="G3337" s="28"/>
    </row>
    <row r="3338" spans="6:7" ht="12.75">
      <c r="F3338" s="28"/>
      <c r="G3338" s="28"/>
    </row>
    <row r="3339" spans="6:7" ht="12.75">
      <c r="F3339" s="28"/>
      <c r="G3339" s="28"/>
    </row>
    <row r="3340" spans="6:7" ht="12.75">
      <c r="F3340" s="28"/>
      <c r="G3340" s="28"/>
    </row>
    <row r="3341" spans="6:7" ht="12.75">
      <c r="F3341" s="28"/>
      <c r="G3341" s="28"/>
    </row>
    <row r="3342" spans="6:7" ht="12.75">
      <c r="F3342" s="28"/>
      <c r="G3342" s="28"/>
    </row>
    <row r="3343" spans="6:7" ht="12.75">
      <c r="F3343" s="28"/>
      <c r="G3343" s="28"/>
    </row>
    <row r="3344" spans="6:7" ht="12.75">
      <c r="F3344" s="28"/>
      <c r="G3344" s="28"/>
    </row>
    <row r="3345" spans="6:7" ht="12.75">
      <c r="F3345" s="28"/>
      <c r="G3345" s="28"/>
    </row>
    <row r="3346" spans="6:7" ht="12.75">
      <c r="F3346" s="28"/>
      <c r="G3346" s="28"/>
    </row>
    <row r="3347" spans="6:7" ht="12.75">
      <c r="F3347" s="28"/>
      <c r="G3347" s="28"/>
    </row>
    <row r="3348" spans="6:7" ht="12.75">
      <c r="F3348" s="28"/>
      <c r="G3348" s="28"/>
    </row>
    <row r="3349" spans="6:7" ht="12.75">
      <c r="F3349" s="28"/>
      <c r="G3349" s="28"/>
    </row>
    <row r="3350" spans="6:7" ht="12.75">
      <c r="F3350" s="28"/>
      <c r="G3350" s="28"/>
    </row>
    <row r="3351" spans="6:7" ht="12.75">
      <c r="F3351" s="28"/>
      <c r="G3351" s="28"/>
    </row>
    <row r="3352" spans="6:7" ht="12.75">
      <c r="F3352" s="28"/>
      <c r="G3352" s="28"/>
    </row>
    <row r="3353" spans="6:7" ht="12.75">
      <c r="F3353" s="28"/>
      <c r="G3353" s="28"/>
    </row>
    <row r="3354" spans="6:7" ht="12.75">
      <c r="F3354" s="28"/>
      <c r="G3354" s="28"/>
    </row>
    <row r="3355" spans="6:7" ht="12.75">
      <c r="F3355" s="28"/>
      <c r="G3355" s="28"/>
    </row>
    <row r="3356" spans="6:7" ht="12.75">
      <c r="F3356" s="28"/>
      <c r="G3356" s="28"/>
    </row>
    <row r="3357" spans="6:7" ht="12.75">
      <c r="F3357" s="28"/>
      <c r="G3357" s="28"/>
    </row>
    <row r="3358" spans="6:7" ht="12.75">
      <c r="F3358" s="28"/>
      <c r="G3358" s="28"/>
    </row>
    <row r="3359" spans="6:7" ht="12.75">
      <c r="F3359" s="28"/>
      <c r="G3359" s="28"/>
    </row>
    <row r="3360" spans="6:7" ht="12.75">
      <c r="F3360" s="28"/>
      <c r="G3360" s="28"/>
    </row>
    <row r="3361" spans="6:7" ht="12.75">
      <c r="F3361" s="28"/>
      <c r="G3361" s="28"/>
    </row>
    <row r="3362" spans="6:7" ht="12.75">
      <c r="F3362" s="28"/>
      <c r="G3362" s="28"/>
    </row>
    <row r="3363" spans="6:7" ht="12.75">
      <c r="F3363" s="28"/>
      <c r="G3363" s="28"/>
    </row>
    <row r="3364" spans="6:7" ht="12.75">
      <c r="F3364" s="28"/>
      <c r="G3364" s="28"/>
    </row>
    <row r="3365" spans="6:7" ht="12.75">
      <c r="F3365" s="28"/>
      <c r="G3365" s="28"/>
    </row>
    <row r="3366" spans="6:7" ht="12.75">
      <c r="F3366" s="28"/>
      <c r="G3366" s="28"/>
    </row>
    <row r="3367" spans="6:7" ht="12.75">
      <c r="F3367" s="28"/>
      <c r="G3367" s="28"/>
    </row>
    <row r="3368" spans="6:7" ht="12.75">
      <c r="F3368" s="28"/>
      <c r="G3368" s="28"/>
    </row>
    <row r="3369" spans="6:7" ht="12.75">
      <c r="F3369" s="28"/>
      <c r="G3369" s="28"/>
    </row>
    <row r="3370" spans="6:7" ht="12.75">
      <c r="F3370" s="28"/>
      <c r="G3370" s="28"/>
    </row>
    <row r="3371" spans="6:7" ht="12.75">
      <c r="F3371" s="28"/>
      <c r="G3371" s="28"/>
    </row>
    <row r="3372" spans="6:7" ht="12.75">
      <c r="F3372" s="28"/>
      <c r="G3372" s="28"/>
    </row>
    <row r="3373" spans="6:7" ht="12.75">
      <c r="F3373" s="28"/>
      <c r="G3373" s="28"/>
    </row>
    <row r="3374" spans="6:7" ht="12.75">
      <c r="F3374" s="28"/>
      <c r="G3374" s="28"/>
    </row>
    <row r="3375" spans="6:7" ht="12.75">
      <c r="F3375" s="28"/>
      <c r="G3375" s="28"/>
    </row>
    <row r="3376" spans="6:7" ht="12.75">
      <c r="F3376" s="28"/>
      <c r="G3376" s="28"/>
    </row>
    <row r="3377" spans="6:7" ht="12.75">
      <c r="F3377" s="28"/>
      <c r="G3377" s="28"/>
    </row>
    <row r="3378" spans="6:7" ht="12.75">
      <c r="F3378" s="28"/>
      <c r="G3378" s="28"/>
    </row>
    <row r="3379" spans="6:7" ht="12.75">
      <c r="F3379" s="28"/>
      <c r="G3379" s="28"/>
    </row>
    <row r="3380" spans="6:7" ht="12.75">
      <c r="F3380" s="28"/>
      <c r="G3380" s="28"/>
    </row>
    <row r="3381" spans="6:7" ht="12.75">
      <c r="F3381" s="28"/>
      <c r="G3381" s="28"/>
    </row>
    <row r="3382" spans="6:7" ht="12.75">
      <c r="F3382" s="28"/>
      <c r="G3382" s="28"/>
    </row>
    <row r="3383" spans="6:7" ht="12.75">
      <c r="F3383" s="28"/>
      <c r="G3383" s="28"/>
    </row>
    <row r="3384" spans="6:7" ht="12.75">
      <c r="F3384" s="28"/>
      <c r="G3384" s="28"/>
    </row>
    <row r="3385" spans="6:7" ht="12.75">
      <c r="F3385" s="28"/>
      <c r="G3385" s="28"/>
    </row>
    <row r="3386" spans="6:7" ht="12.75">
      <c r="F3386" s="28"/>
      <c r="G3386" s="28"/>
    </row>
    <row r="3387" spans="6:7" ht="12.75">
      <c r="F3387" s="28"/>
      <c r="G3387" s="28"/>
    </row>
    <row r="3388" spans="6:7" ht="12.75">
      <c r="F3388" s="28"/>
      <c r="G3388" s="28"/>
    </row>
    <row r="3389" spans="6:7" ht="12.75">
      <c r="F3389" s="28"/>
      <c r="G3389" s="28"/>
    </row>
    <row r="3390" spans="6:7" ht="12.75">
      <c r="F3390" s="28"/>
      <c r="G3390" s="28"/>
    </row>
    <row r="3391" spans="6:7" ht="12.75">
      <c r="F3391" s="28"/>
      <c r="G3391" s="28"/>
    </row>
    <row r="3392" spans="6:7" ht="12.75">
      <c r="F3392" s="28"/>
      <c r="G3392" s="28"/>
    </row>
    <row r="3393" spans="6:7" ht="12.75">
      <c r="F3393" s="28"/>
      <c r="G3393" s="28"/>
    </row>
    <row r="3394" spans="6:7" ht="12.75">
      <c r="F3394" s="28"/>
      <c r="G3394" s="28"/>
    </row>
    <row r="3395" spans="6:7" ht="12.75">
      <c r="F3395" s="28"/>
      <c r="G3395" s="28"/>
    </row>
    <row r="3396" spans="6:7" ht="12.75">
      <c r="F3396" s="28"/>
      <c r="G3396" s="28"/>
    </row>
    <row r="3397" spans="6:7" ht="12.75">
      <c r="F3397" s="28"/>
      <c r="G3397" s="28"/>
    </row>
    <row r="3398" spans="6:7" ht="12.75">
      <c r="F3398" s="28"/>
      <c r="G3398" s="28"/>
    </row>
    <row r="3399" spans="6:7" ht="12.75">
      <c r="F3399" s="28"/>
      <c r="G3399" s="28"/>
    </row>
    <row r="3400" spans="6:7" ht="12.75">
      <c r="F3400" s="28"/>
      <c r="G3400" s="28"/>
    </row>
    <row r="3401" spans="6:7" ht="12.75">
      <c r="F3401" s="28"/>
      <c r="G3401" s="28"/>
    </row>
    <row r="3402" spans="6:7" ht="12.75">
      <c r="F3402" s="28"/>
      <c r="G3402" s="28"/>
    </row>
    <row r="3403" spans="6:7" ht="12.75">
      <c r="F3403" s="28"/>
      <c r="G3403" s="28"/>
    </row>
    <row r="3404" spans="6:7" ht="12.75">
      <c r="F3404" s="28"/>
      <c r="G3404" s="28"/>
    </row>
    <row r="3405" spans="6:7" ht="12.75">
      <c r="F3405" s="28"/>
      <c r="G3405" s="28"/>
    </row>
    <row r="3406" spans="6:7" ht="12.75">
      <c r="F3406" s="28"/>
      <c r="G3406" s="28"/>
    </row>
    <row r="3407" spans="6:7" ht="12.75">
      <c r="F3407" s="28"/>
      <c r="G3407" s="28"/>
    </row>
    <row r="3408" spans="6:7" ht="12.75">
      <c r="F3408" s="28"/>
      <c r="G3408" s="28"/>
    </row>
    <row r="3409" spans="6:7" ht="12.75">
      <c r="F3409" s="28"/>
      <c r="G3409" s="28"/>
    </row>
    <row r="3410" spans="6:7" ht="12.75">
      <c r="F3410" s="28"/>
      <c r="G3410" s="28"/>
    </row>
    <row r="3411" spans="6:7" ht="12.75">
      <c r="F3411" s="28"/>
      <c r="G3411" s="28"/>
    </row>
    <row r="3412" spans="6:7" ht="12.75">
      <c r="F3412" s="28"/>
      <c r="G3412" s="28"/>
    </row>
    <row r="3413" spans="6:7" ht="12.75">
      <c r="F3413" s="28"/>
      <c r="G3413" s="28"/>
    </row>
    <row r="3414" spans="6:7" ht="12.75">
      <c r="F3414" s="28"/>
      <c r="G3414" s="28"/>
    </row>
    <row r="3415" spans="6:7" ht="12.75">
      <c r="F3415" s="28"/>
      <c r="G3415" s="28"/>
    </row>
    <row r="3416" spans="6:7" ht="12.75">
      <c r="F3416" s="28"/>
      <c r="G3416" s="28"/>
    </row>
    <row r="3417" spans="6:7" ht="12.75">
      <c r="F3417" s="28"/>
      <c r="G3417" s="28"/>
    </row>
    <row r="3418" spans="6:7" ht="12.75">
      <c r="F3418" s="28"/>
      <c r="G3418" s="28"/>
    </row>
    <row r="3419" spans="6:7" ht="12.75">
      <c r="F3419" s="28"/>
      <c r="G3419" s="28"/>
    </row>
    <row r="3420" spans="6:7" ht="12.75">
      <c r="F3420" s="28"/>
      <c r="G3420" s="28"/>
    </row>
    <row r="3421" spans="6:7" ht="12.75">
      <c r="F3421" s="28"/>
      <c r="G3421" s="28"/>
    </row>
    <row r="3422" spans="6:7" ht="12.75">
      <c r="F3422" s="28"/>
      <c r="G3422" s="28"/>
    </row>
    <row r="3423" spans="6:7" ht="12.75">
      <c r="F3423" s="28"/>
      <c r="G3423" s="28"/>
    </row>
    <row r="3424" spans="6:7" ht="12.75">
      <c r="F3424" s="28"/>
      <c r="G3424" s="28"/>
    </row>
    <row r="3425" spans="6:7" ht="12.75">
      <c r="F3425" s="28"/>
      <c r="G3425" s="28"/>
    </row>
    <row r="3426" spans="6:7" ht="12.75">
      <c r="F3426" s="28"/>
      <c r="G3426" s="28"/>
    </row>
    <row r="3427" spans="6:7" ht="12.75">
      <c r="F3427" s="28"/>
      <c r="G3427" s="28"/>
    </row>
    <row r="3428" spans="6:7" ht="12.75">
      <c r="F3428" s="28"/>
      <c r="G3428" s="28"/>
    </row>
    <row r="3429" spans="6:7" ht="12.75">
      <c r="F3429" s="28"/>
      <c r="G3429" s="28"/>
    </row>
    <row r="3430" spans="6:7" ht="12.75">
      <c r="F3430" s="28"/>
      <c r="G3430" s="28"/>
    </row>
    <row r="3431" spans="6:7" ht="12.75">
      <c r="F3431" s="28"/>
      <c r="G3431" s="28"/>
    </row>
    <row r="3432" spans="6:7" ht="12.75">
      <c r="F3432" s="28"/>
      <c r="G3432" s="28"/>
    </row>
    <row r="3433" spans="6:7" ht="12.75">
      <c r="F3433" s="28"/>
      <c r="G3433" s="28"/>
    </row>
    <row r="3434" spans="6:7" ht="12.75">
      <c r="F3434" s="28"/>
      <c r="G3434" s="28"/>
    </row>
    <row r="3435" spans="6:7" ht="12.75">
      <c r="F3435" s="28"/>
      <c r="G3435" s="28"/>
    </row>
    <row r="3436" spans="6:7" ht="12.75">
      <c r="F3436" s="28"/>
      <c r="G3436" s="28"/>
    </row>
    <row r="3437" spans="6:7" ht="12.75">
      <c r="F3437" s="28"/>
      <c r="G3437" s="28"/>
    </row>
    <row r="3438" spans="6:7" ht="12.75">
      <c r="F3438" s="28"/>
      <c r="G3438" s="28"/>
    </row>
    <row r="3439" spans="6:7" ht="12.75">
      <c r="F3439" s="28"/>
      <c r="G3439" s="28"/>
    </row>
    <row r="3440" spans="6:7" ht="12.75">
      <c r="F3440" s="28"/>
      <c r="G3440" s="28"/>
    </row>
    <row r="3441" spans="6:7" ht="12.75">
      <c r="F3441" s="28"/>
      <c r="G3441" s="28"/>
    </row>
    <row r="3442" spans="6:7" ht="12.75">
      <c r="F3442" s="28"/>
      <c r="G3442" s="28"/>
    </row>
    <row r="3443" spans="6:7" ht="12.75">
      <c r="F3443" s="28"/>
      <c r="G3443" s="28"/>
    </row>
    <row r="3444" spans="6:7" ht="12.75">
      <c r="F3444" s="28"/>
      <c r="G3444" s="28"/>
    </row>
    <row r="3445" spans="6:7" ht="12.75">
      <c r="F3445" s="28"/>
      <c r="G3445" s="28"/>
    </row>
    <row r="3446" spans="6:7" ht="12.75">
      <c r="F3446" s="28"/>
      <c r="G3446" s="28"/>
    </row>
    <row r="3447" spans="6:7" ht="12.75">
      <c r="F3447" s="28"/>
      <c r="G3447" s="28"/>
    </row>
    <row r="3448" spans="6:7" ht="12.75">
      <c r="F3448" s="28"/>
      <c r="G3448" s="28"/>
    </row>
    <row r="3449" spans="6:7" ht="12.75">
      <c r="F3449" s="28"/>
      <c r="G3449" s="28"/>
    </row>
    <row r="3450" spans="6:7" ht="12.75">
      <c r="F3450" s="28"/>
      <c r="G3450" s="28"/>
    </row>
    <row r="3451" spans="6:7" ht="12.75">
      <c r="F3451" s="28"/>
      <c r="G3451" s="28"/>
    </row>
    <row r="3452" spans="6:7" ht="12.75">
      <c r="F3452" s="28"/>
      <c r="G3452" s="28"/>
    </row>
    <row r="3453" spans="6:7" ht="12.75">
      <c r="F3453" s="28"/>
      <c r="G3453" s="28"/>
    </row>
    <row r="3454" spans="6:7" ht="12.75">
      <c r="F3454" s="28"/>
      <c r="G3454" s="28"/>
    </row>
    <row r="3455" spans="6:7" ht="12.75">
      <c r="F3455" s="28"/>
      <c r="G3455" s="28"/>
    </row>
    <row r="3456" spans="6:7" ht="12.75">
      <c r="F3456" s="28"/>
      <c r="G3456" s="28"/>
    </row>
    <row r="3457" spans="6:7" ht="12.75">
      <c r="F3457" s="28"/>
      <c r="G3457" s="28"/>
    </row>
    <row r="3458" spans="6:7" ht="12.75">
      <c r="F3458" s="28"/>
      <c r="G3458" s="28"/>
    </row>
    <row r="3459" spans="6:7" ht="12.75">
      <c r="F3459" s="28"/>
      <c r="G3459" s="28"/>
    </row>
    <row r="3460" spans="6:7" ht="12.75">
      <c r="F3460" s="28"/>
      <c r="G3460" s="28"/>
    </row>
    <row r="3461" spans="6:7" ht="12.75">
      <c r="F3461" s="28"/>
      <c r="G3461" s="28"/>
    </row>
    <row r="3462" spans="6:7" ht="12.75">
      <c r="F3462" s="28"/>
      <c r="G3462" s="28"/>
    </row>
    <row r="3463" spans="6:7" ht="12.75">
      <c r="F3463" s="28"/>
      <c r="G3463" s="28"/>
    </row>
    <row r="3464" spans="6:7" ht="12.75">
      <c r="F3464" s="28"/>
      <c r="G3464" s="28"/>
    </row>
    <row r="3465" spans="6:7" ht="12.75">
      <c r="F3465" s="28"/>
      <c r="G3465" s="28"/>
    </row>
    <row r="3466" spans="6:7" ht="12.75">
      <c r="F3466" s="28"/>
      <c r="G3466" s="28"/>
    </row>
    <row r="3467" spans="6:7" ht="12.75">
      <c r="F3467" s="28"/>
      <c r="G3467" s="28"/>
    </row>
    <row r="3468" spans="6:7" ht="12.75">
      <c r="F3468" s="28"/>
      <c r="G3468" s="28"/>
    </row>
    <row r="3469" spans="6:7" ht="12.75">
      <c r="F3469" s="28"/>
      <c r="G3469" s="28"/>
    </row>
    <row r="3470" spans="6:7" ht="12.75">
      <c r="F3470" s="28"/>
      <c r="G3470" s="28"/>
    </row>
    <row r="3471" spans="6:7" ht="12.75">
      <c r="F3471" s="28"/>
      <c r="G3471" s="28"/>
    </row>
    <row r="3472" spans="6:7" ht="12.75">
      <c r="F3472" s="28"/>
      <c r="G3472" s="28"/>
    </row>
    <row r="3473" spans="6:7" ht="12.75">
      <c r="F3473" s="28"/>
      <c r="G3473" s="28"/>
    </row>
    <row r="3474" spans="6:7" ht="12.75">
      <c r="F3474" s="28"/>
      <c r="G3474" s="28"/>
    </row>
    <row r="3475" spans="6:7" ht="12.75">
      <c r="F3475" s="28"/>
      <c r="G3475" s="28"/>
    </row>
    <row r="3476" spans="6:7" ht="12.75">
      <c r="F3476" s="28"/>
      <c r="G3476" s="28"/>
    </row>
    <row r="3477" spans="6:7" ht="12.75">
      <c r="F3477" s="28"/>
      <c r="G3477" s="28"/>
    </row>
    <row r="3478" spans="6:7" ht="12.75">
      <c r="F3478" s="28"/>
      <c r="G3478" s="28"/>
    </row>
    <row r="3479" spans="6:7" ht="12.75">
      <c r="F3479" s="28"/>
      <c r="G3479" s="28"/>
    </row>
    <row r="3480" spans="6:7" ht="12.75">
      <c r="F3480" s="28"/>
      <c r="G3480" s="28"/>
    </row>
    <row r="3481" spans="6:7" ht="12.75">
      <c r="F3481" s="28"/>
      <c r="G3481" s="28"/>
    </row>
    <row r="3482" spans="6:7" ht="12.75">
      <c r="F3482" s="28"/>
      <c r="G3482" s="28"/>
    </row>
    <row r="3483" spans="6:7" ht="12.75">
      <c r="F3483" s="28"/>
      <c r="G3483" s="28"/>
    </row>
    <row r="3484" spans="6:7" ht="12.75">
      <c r="F3484" s="28"/>
      <c r="G3484" s="28"/>
    </row>
    <row r="3485" spans="6:7" ht="12.75">
      <c r="F3485" s="28"/>
      <c r="G3485" s="28"/>
    </row>
    <row r="3486" spans="6:7" ht="12.75">
      <c r="F3486" s="28"/>
      <c r="G3486" s="28"/>
    </row>
    <row r="3487" spans="6:7" ht="12.75">
      <c r="F3487" s="28"/>
      <c r="G3487" s="28"/>
    </row>
    <row r="3488" spans="6:7" ht="12.75">
      <c r="F3488" s="28"/>
      <c r="G3488" s="28"/>
    </row>
    <row r="3489" spans="6:7" ht="12.75">
      <c r="F3489" s="28"/>
      <c r="G3489" s="28"/>
    </row>
    <row r="3490" spans="6:7" ht="12.75">
      <c r="F3490" s="28"/>
      <c r="G3490" s="28"/>
    </row>
    <row r="3491" spans="6:7" ht="12.75">
      <c r="F3491" s="28"/>
      <c r="G3491" s="28"/>
    </row>
    <row r="3492" spans="6:7" ht="12.75">
      <c r="F3492" s="28"/>
      <c r="G3492" s="28"/>
    </row>
    <row r="3493" spans="6:7" ht="12.75">
      <c r="F3493" s="28"/>
      <c r="G3493" s="28"/>
    </row>
    <row r="3494" spans="6:7" ht="12.75">
      <c r="F3494" s="28"/>
      <c r="G3494" s="28"/>
    </row>
    <row r="3495" spans="6:7" ht="12.75">
      <c r="F3495" s="28"/>
      <c r="G3495" s="28"/>
    </row>
    <row r="3496" spans="6:7" ht="12.75">
      <c r="F3496" s="28"/>
      <c r="G3496" s="28"/>
    </row>
    <row r="3497" spans="6:7" ht="12.75">
      <c r="F3497" s="28"/>
      <c r="G3497" s="28"/>
    </row>
    <row r="3498" spans="6:7" ht="12.75">
      <c r="F3498" s="28"/>
      <c r="G3498" s="28"/>
    </row>
    <row r="3499" spans="6:7" ht="12.75">
      <c r="F3499" s="28"/>
      <c r="G3499" s="28"/>
    </row>
    <row r="3500" spans="6:7" ht="12.75">
      <c r="F3500" s="28"/>
      <c r="G3500" s="28"/>
    </row>
    <row r="3501" spans="6:7" ht="12.75">
      <c r="F3501" s="28"/>
      <c r="G3501" s="28"/>
    </row>
    <row r="3502" spans="6:7" ht="12.75">
      <c r="F3502" s="28"/>
      <c r="G3502" s="28"/>
    </row>
    <row r="3503" spans="6:7" ht="12.75">
      <c r="F3503" s="28"/>
      <c r="G3503" s="28"/>
    </row>
    <row r="3504" spans="6:7" ht="12.75">
      <c r="F3504" s="28"/>
      <c r="G3504" s="28"/>
    </row>
    <row r="3505" spans="6:7" ht="12.75">
      <c r="F3505" s="28"/>
      <c r="G3505" s="28"/>
    </row>
    <row r="3506" spans="6:7" ht="12.75">
      <c r="F3506" s="28"/>
      <c r="G3506" s="28"/>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N1:O498"/>
  <sheetViews>
    <sheetView showZeros="0" workbookViewId="0" topLeftCell="A1">
      <selection activeCell="O42" sqref="O42"/>
    </sheetView>
  </sheetViews>
  <sheetFormatPr defaultColWidth="9.140625" defaultRowHeight="12.75"/>
  <cols>
    <col min="14" max="14" width="10.140625" style="0" bestFit="1" customWidth="1"/>
    <col min="15" max="15" width="14.57421875" style="0" customWidth="1"/>
  </cols>
  <sheetData>
    <row r="1" spans="14:15" ht="14.25">
      <c r="N1" s="37" t="s">
        <v>69</v>
      </c>
      <c r="O1" s="37" t="s">
        <v>71</v>
      </c>
    </row>
    <row r="2" spans="14:15" ht="12.75">
      <c r="N2" s="38">
        <f>Results!A3</f>
        <v>39448</v>
      </c>
      <c r="O2" s="39"/>
    </row>
    <row r="3" spans="14:15" ht="12.75">
      <c r="N3" s="38">
        <f>Results!A4</f>
        <v>39449</v>
      </c>
      <c r="O3" s="39"/>
    </row>
    <row r="4" spans="14:15" ht="12.75">
      <c r="N4" s="38">
        <f>Results!A5</f>
        <v>39450</v>
      </c>
      <c r="O4" s="39"/>
    </row>
    <row r="5" spans="14:15" ht="12.75">
      <c r="N5" s="38">
        <f>Results!A6</f>
        <v>39451</v>
      </c>
      <c r="O5" s="39">
        <f>Results!B6</f>
        <v>17.386864292656472</v>
      </c>
    </row>
    <row r="6" spans="14:15" ht="12.75">
      <c r="N6" s="38">
        <f>Results!A7</f>
        <v>39452</v>
      </c>
      <c r="O6" s="39">
        <f>Results!B7</f>
        <v>12.111261466775801</v>
      </c>
    </row>
    <row r="7" spans="14:15" ht="12.75">
      <c r="N7" s="38">
        <f>Results!A8</f>
        <v>39453</v>
      </c>
      <c r="O7" s="39">
        <f>Results!B8</f>
        <v>13.840858191315156</v>
      </c>
    </row>
    <row r="8" spans="14:15" ht="12.75">
      <c r="N8" s="38">
        <f>Results!A9</f>
        <v>39454</v>
      </c>
      <c r="O8" s="39">
        <f>Results!B9</f>
        <v>15.569864783576726</v>
      </c>
    </row>
    <row r="9" spans="14:15" ht="12.75">
      <c r="N9" s="38">
        <f>Results!A10</f>
        <v>39455</v>
      </c>
      <c r="O9" s="39">
        <f>Results!B10</f>
        <v>17.898834161036905</v>
      </c>
    </row>
    <row r="10" spans="14:15" ht="12.75">
      <c r="N10" s="38">
        <f>Results!A11</f>
        <v>39456</v>
      </c>
      <c r="O10" s="39">
        <f>Results!B11</f>
        <v>10.669441527617423</v>
      </c>
    </row>
    <row r="11" spans="14:15" ht="12.75">
      <c r="N11" s="38">
        <f>Results!A12</f>
        <v>39457</v>
      </c>
      <c r="O11" s="39">
        <f>Results!B12</f>
        <v>12.879794190583773</v>
      </c>
    </row>
    <row r="12" spans="14:15" ht="12.75">
      <c r="N12" s="38">
        <f>Results!A13</f>
        <v>39458</v>
      </c>
      <c r="O12" s="39">
        <f>Results!B13</f>
        <v>24.37775462566105</v>
      </c>
    </row>
    <row r="13" spans="14:15" ht="12.75">
      <c r="N13" s="38">
        <f>Results!A14</f>
        <v>39459</v>
      </c>
      <c r="O13" s="39">
        <f>Results!B14</f>
        <v>26.781806279918783</v>
      </c>
    </row>
    <row r="14" spans="14:15" ht="12.75">
      <c r="N14" s="38">
        <f>Results!A15</f>
        <v>39460</v>
      </c>
      <c r="O14" s="39">
        <f>Results!B15</f>
        <v>10.38313583148329</v>
      </c>
    </row>
    <row r="15" spans="14:15" ht="12.75">
      <c r="N15" s="38">
        <f>Results!A16</f>
        <v>39461</v>
      </c>
      <c r="O15" s="39">
        <f>Results!B16</f>
        <v>12.594117014961242</v>
      </c>
    </row>
    <row r="16" spans="14:15" ht="12.75">
      <c r="N16" s="38">
        <f>Results!A17</f>
        <v>39462</v>
      </c>
      <c r="O16" s="39">
        <f>Results!B17</f>
        <v>15.624654327901935</v>
      </c>
    </row>
    <row r="17" spans="14:15" ht="12.75">
      <c r="N17" s="38">
        <f>Results!A18</f>
        <v>39463</v>
      </c>
      <c r="O17" s="39">
        <f>Results!B18</f>
        <v>19.497793622224155</v>
      </c>
    </row>
    <row r="18" spans="14:15" ht="12.75">
      <c r="N18" s="38">
        <f>Results!A19</f>
        <v>39464</v>
      </c>
      <c r="O18" s="39">
        <f>Results!B19</f>
        <v>20.895022675994994</v>
      </c>
    </row>
    <row r="19" spans="14:15" ht="12.75">
      <c r="N19" s="38">
        <f>Results!A20</f>
        <v>39465</v>
      </c>
      <c r="O19" s="39">
        <f>Results!B20</f>
        <v>16.43035486997656</v>
      </c>
    </row>
    <row r="20" spans="14:15" ht="12.75">
      <c r="N20" s="38">
        <f>Results!A21</f>
        <v>39466</v>
      </c>
      <c r="O20" s="39">
        <f>Results!B21</f>
        <v>14.888697626375738</v>
      </c>
    </row>
    <row r="21" spans="14:15" ht="12.75">
      <c r="N21" s="38">
        <f>Results!A22</f>
        <v>39467</v>
      </c>
      <c r="O21" s="39">
        <f>Results!B22</f>
        <v>15.60641243545148</v>
      </c>
    </row>
    <row r="22" spans="14:15" ht="12.75">
      <c r="N22" s="38">
        <f>Results!A23</f>
        <v>39468</v>
      </c>
      <c r="O22" s="39">
        <f>Results!B23</f>
        <v>17.092533027691278</v>
      </c>
    </row>
    <row r="23" spans="14:15" ht="12.75">
      <c r="N23" s="38">
        <f>Results!A24</f>
        <v>39469</v>
      </c>
      <c r="O23" s="39">
        <f>Results!B24</f>
        <v>20.150049358776883</v>
      </c>
    </row>
    <row r="24" spans="14:15" ht="12.75">
      <c r="N24" s="38">
        <f>Results!A25</f>
        <v>39470</v>
      </c>
      <c r="O24" s="39"/>
    </row>
    <row r="25" spans="14:15" ht="12.75">
      <c r="N25" s="38">
        <f>Results!A26</f>
        <v>39471</v>
      </c>
      <c r="O25" s="39"/>
    </row>
    <row r="26" spans="14:15" ht="12.75">
      <c r="N26" s="38">
        <f>Results!A27</f>
        <v>39472</v>
      </c>
      <c r="O26" s="39"/>
    </row>
    <row r="27" spans="14:15" ht="12.75">
      <c r="N27" s="38">
        <f>Results!A28</f>
        <v>39473</v>
      </c>
      <c r="O27" s="39"/>
    </row>
    <row r="28" spans="14:15" ht="12.75">
      <c r="N28" s="38">
        <f>Results!A29</f>
        <v>39474</v>
      </c>
      <c r="O28" s="39">
        <f>Results!B29</f>
        <v>22.601130240761893</v>
      </c>
    </row>
    <row r="29" spans="14:15" ht="12.75">
      <c r="N29" s="38">
        <f>Results!A30</f>
        <v>39475</v>
      </c>
      <c r="O29" s="39">
        <f>Results!B30</f>
        <v>21.14324103900247</v>
      </c>
    </row>
    <row r="30" spans="14:15" ht="12.75">
      <c r="N30" s="38">
        <f>Results!A31</f>
        <v>39476</v>
      </c>
      <c r="O30" s="39">
        <f>Results!B31</f>
        <v>16.46026357545696</v>
      </c>
    </row>
    <row r="31" spans="14:15" ht="12.75">
      <c r="N31" s="38">
        <f>Results!A32</f>
        <v>39477</v>
      </c>
      <c r="O31" s="39"/>
    </row>
    <row r="32" spans="14:15" ht="12.75">
      <c r="N32" s="38">
        <f>Results!A33</f>
        <v>39478</v>
      </c>
      <c r="O32" s="39"/>
    </row>
    <row r="33" spans="14:15" ht="12.75">
      <c r="N33" s="38">
        <f>Results!A34</f>
        <v>39479</v>
      </c>
      <c r="O33" s="39">
        <f>Results!B34</f>
        <v>14.09430355124471</v>
      </c>
    </row>
    <row r="34" spans="14:15" ht="12.75">
      <c r="N34" s="38">
        <f>Results!A35</f>
        <v>39480</v>
      </c>
      <c r="O34" s="39">
        <f>Results!B35</f>
        <v>11.448723274422202</v>
      </c>
    </row>
    <row r="35" spans="14:15" ht="12.75">
      <c r="N35" s="38">
        <f>Results!A36</f>
        <v>39481</v>
      </c>
      <c r="O35" s="39">
        <f>Results!B36</f>
        <v>18.164750439328834</v>
      </c>
    </row>
    <row r="36" spans="14:15" ht="12.75">
      <c r="N36" s="38">
        <f>Results!A37</f>
        <v>39482</v>
      </c>
      <c r="O36" s="39">
        <f>Results!B37</f>
        <v>15.172839459144859</v>
      </c>
    </row>
    <row r="37" spans="14:15" ht="12.75">
      <c r="N37" s="38">
        <f>Results!A38</f>
        <v>39483</v>
      </c>
      <c r="O37" s="39">
        <f>Results!B38</f>
        <v>17.70964219037375</v>
      </c>
    </row>
    <row r="38" spans="14:15" ht="12.75">
      <c r="N38" s="38">
        <f>Results!A39</f>
        <v>39484</v>
      </c>
      <c r="O38" s="39">
        <f>Results!B39</f>
        <v>14.950240370544758</v>
      </c>
    </row>
    <row r="39" spans="14:15" ht="12.75">
      <c r="N39" s="38">
        <f>Results!A40</f>
        <v>39485</v>
      </c>
      <c r="O39" s="39"/>
    </row>
    <row r="40" spans="14:15" ht="12.75">
      <c r="N40" s="38">
        <f>Results!A41</f>
        <v>39486</v>
      </c>
      <c r="O40" s="39">
        <f>Results!B41</f>
        <v>19.414695856577374</v>
      </c>
    </row>
    <row r="41" spans="14:15" ht="12.75">
      <c r="N41" s="38">
        <f>Results!A42</f>
        <v>39487</v>
      </c>
      <c r="O41" s="39">
        <f>Results!B42</f>
        <v>28.446065820209707</v>
      </c>
    </row>
    <row r="42" spans="14:15" ht="12.75">
      <c r="N42" s="38">
        <f>Results!A43</f>
        <v>39488</v>
      </c>
      <c r="O42" s="39">
        <f>Results!B43</f>
        <v>25.73707967544029</v>
      </c>
    </row>
    <row r="43" spans="14:15" ht="12.75">
      <c r="N43" s="38">
        <f>Results!A44</f>
        <v>39489</v>
      </c>
      <c r="O43" s="39"/>
    </row>
    <row r="44" spans="14:15" ht="12.75">
      <c r="N44" s="38">
        <f>Results!A45</f>
        <v>39490</v>
      </c>
      <c r="O44" s="39">
        <f>Results!B45</f>
        <v>49.43028124281814</v>
      </c>
    </row>
    <row r="45" spans="14:15" ht="12.75">
      <c r="N45" s="38">
        <f>Results!A46</f>
        <v>39491</v>
      </c>
      <c r="O45" s="39">
        <f>Results!B46</f>
        <v>44.125902500435544</v>
      </c>
    </row>
    <row r="46" spans="14:15" ht="12.75">
      <c r="N46" s="38">
        <f>Results!A47</f>
        <v>39492</v>
      </c>
      <c r="O46" s="39">
        <f>Results!B47</f>
        <v>27.622278367058804</v>
      </c>
    </row>
    <row r="47" spans="14:15" ht="12.75">
      <c r="N47" s="38">
        <f>Results!A48</f>
        <v>39493</v>
      </c>
      <c r="O47" s="39">
        <f>Results!B48</f>
        <v>31.88572582034972</v>
      </c>
    </row>
    <row r="48" spans="14:15" ht="12.75">
      <c r="N48" s="38">
        <f>Results!A49</f>
        <v>39494</v>
      </c>
      <c r="O48" s="39">
        <f>Results!B49</f>
        <v>42.078038340426275</v>
      </c>
    </row>
    <row r="49" spans="14:15" ht="12.75">
      <c r="N49" s="38">
        <f>Results!A50</f>
        <v>39495</v>
      </c>
      <c r="O49" s="39">
        <f>Results!B50</f>
        <v>46.95081524795402</v>
      </c>
    </row>
    <row r="50" spans="14:15" ht="12.75">
      <c r="N50" s="38">
        <f>Results!A51</f>
        <v>39496</v>
      </c>
      <c r="O50" s="39">
        <f>Results!B51</f>
        <v>43.31645121180291</v>
      </c>
    </row>
    <row r="51" spans="14:15" ht="12.75">
      <c r="N51" s="38">
        <f>Results!A52</f>
        <v>39497</v>
      </c>
      <c r="O51" s="39">
        <f>Results!B52</f>
        <v>46.211045977015225</v>
      </c>
    </row>
    <row r="52" spans="14:15" ht="12.75">
      <c r="N52" s="38">
        <f>Results!A53</f>
        <v>39498</v>
      </c>
      <c r="O52" s="39">
        <f>Results!B53</f>
        <v>43.91425881650838</v>
      </c>
    </row>
    <row r="53" spans="14:15" ht="12.75">
      <c r="N53" s="38">
        <f>Results!A54</f>
        <v>39499</v>
      </c>
      <c r="O53" s="39">
        <f>Results!B54</f>
        <v>19.457597030361093</v>
      </c>
    </row>
    <row r="54" spans="14:15" ht="12.75">
      <c r="N54" s="38">
        <f>Results!A55</f>
        <v>39500</v>
      </c>
      <c r="O54" s="39">
        <f>Results!B55</f>
        <v>23.09154777876392</v>
      </c>
    </row>
    <row r="55" spans="14:15" ht="12.75">
      <c r="N55" s="38">
        <f>Results!A56</f>
        <v>39501</v>
      </c>
      <c r="O55" s="39">
        <f>Results!B56</f>
        <v>16.0984167763174</v>
      </c>
    </row>
    <row r="56" spans="14:15" ht="12.75">
      <c r="N56" s="38">
        <f>Results!A57</f>
        <v>39502</v>
      </c>
      <c r="O56" s="39"/>
    </row>
    <row r="57" spans="14:15" ht="12.75">
      <c r="N57" s="38">
        <f>Results!A58</f>
        <v>39503</v>
      </c>
      <c r="O57" s="39">
        <f>Results!B58</f>
        <v>13.606646271097645</v>
      </c>
    </row>
    <row r="58" spans="14:15" ht="12.75">
      <c r="N58" s="38">
        <f>Results!A59</f>
        <v>39504</v>
      </c>
      <c r="O58" s="39">
        <f>Results!B59</f>
        <v>19.761214701009667</v>
      </c>
    </row>
    <row r="59" spans="14:15" ht="12.75">
      <c r="N59" s="38">
        <f>Results!A60</f>
        <v>39505</v>
      </c>
      <c r="O59" s="39">
        <f>Results!B60</f>
        <v>27.542446488110542</v>
      </c>
    </row>
    <row r="60" spans="14:15" ht="12.75">
      <c r="N60" s="38">
        <f>Results!A61</f>
        <v>39506</v>
      </c>
      <c r="O60" s="39">
        <f>Results!B61</f>
        <v>18.060545347049008</v>
      </c>
    </row>
    <row r="61" spans="14:15" ht="12.75">
      <c r="N61" s="38">
        <f>Results!A62</f>
        <v>39507</v>
      </c>
      <c r="O61" s="39">
        <f>Results!B62</f>
        <v>17.389752940024135</v>
      </c>
    </row>
    <row r="62" spans="14:15" ht="12.75">
      <c r="N62" s="38">
        <f>Results!A63</f>
        <v>39508</v>
      </c>
      <c r="O62" s="39">
        <f>Results!B63</f>
        <v>19.616232010199393</v>
      </c>
    </row>
    <row r="63" spans="14:15" ht="12.75">
      <c r="N63" s="38">
        <f>Results!A64</f>
        <v>39509</v>
      </c>
      <c r="O63" s="39">
        <f>Results!B64</f>
        <v>17.851801435786776</v>
      </c>
    </row>
    <row r="64" spans="14:15" ht="12.75">
      <c r="N64" s="38">
        <f>Results!A65</f>
        <v>39510</v>
      </c>
      <c r="O64" s="39">
        <f>Results!B65</f>
        <v>9.98723624508631</v>
      </c>
    </row>
    <row r="65" spans="14:15" ht="12.75">
      <c r="N65" s="38">
        <f>Results!A66</f>
        <v>39511</v>
      </c>
      <c r="O65" s="39">
        <f>Results!B66</f>
        <v>16.029273323349617</v>
      </c>
    </row>
    <row r="66" spans="14:15" ht="12.75">
      <c r="N66" s="38">
        <f>Results!A67</f>
        <v>39512</v>
      </c>
      <c r="O66" s="39">
        <f>Results!B67</f>
        <v>19.711688506149986</v>
      </c>
    </row>
    <row r="67" spans="14:15" ht="12.75">
      <c r="N67" s="38">
        <f>Results!A68</f>
        <v>39513</v>
      </c>
      <c r="O67" s="39">
        <f>Results!B68</f>
        <v>23.394605264148055</v>
      </c>
    </row>
    <row r="68" spans="14:15" ht="12.75">
      <c r="N68" s="38">
        <f>Results!A69</f>
        <v>39514</v>
      </c>
      <c r="O68" s="39">
        <f>Results!B69</f>
        <v>14.708616496391983</v>
      </c>
    </row>
    <row r="69" spans="14:15" ht="12.75">
      <c r="N69" s="38">
        <f>Results!A70</f>
        <v>39515</v>
      </c>
      <c r="O69" s="39"/>
    </row>
    <row r="70" spans="14:15" ht="12.75">
      <c r="N70" s="38">
        <f>Results!A71</f>
        <v>39516</v>
      </c>
      <c r="O70" s="39">
        <f>Results!B71</f>
        <v>13.71797697295716</v>
      </c>
    </row>
    <row r="71" spans="14:15" ht="12.75">
      <c r="N71" s="38">
        <f>Results!A72</f>
        <v>39517</v>
      </c>
      <c r="O71" s="39">
        <f>Results!B72</f>
        <v>13.785637821795689</v>
      </c>
    </row>
    <row r="72" spans="14:15" ht="12.75">
      <c r="N72" s="38">
        <f>Results!A73</f>
        <v>39518</v>
      </c>
      <c r="O72" s="39">
        <f>Results!B73</f>
        <v>17.378517703466922</v>
      </c>
    </row>
    <row r="73" spans="14:15" ht="12.75">
      <c r="N73" s="38">
        <f>Results!A74</f>
        <v>39519</v>
      </c>
      <c r="O73" s="39">
        <f>Results!B74</f>
        <v>16.414598782021507</v>
      </c>
    </row>
    <row r="74" spans="14:15" ht="12.75">
      <c r="N74" s="38">
        <f>Results!A75</f>
        <v>39520</v>
      </c>
      <c r="O74" s="39">
        <f>Results!B75</f>
        <v>15.193796905954557</v>
      </c>
    </row>
    <row r="75" spans="14:15" ht="12.75">
      <c r="N75" s="38">
        <f>Results!A76</f>
        <v>39521</v>
      </c>
      <c r="O75" s="39">
        <f>Results!B76</f>
        <v>25.19067842259823</v>
      </c>
    </row>
    <row r="76" spans="14:15" ht="12.75">
      <c r="N76" s="38">
        <f>Results!A77</f>
        <v>39522</v>
      </c>
      <c r="O76" s="39">
        <f>Results!B77</f>
        <v>15.531828053548622</v>
      </c>
    </row>
    <row r="77" spans="14:15" ht="12.75">
      <c r="N77" s="38">
        <f>Results!A78</f>
        <v>39523</v>
      </c>
      <c r="O77" s="39">
        <f>Results!B78</f>
        <v>12.941948412681482</v>
      </c>
    </row>
    <row r="78" spans="14:15" ht="12.75">
      <c r="N78" s="38">
        <f>Results!A79</f>
        <v>39524</v>
      </c>
      <c r="O78" s="39">
        <f>Results!B79</f>
        <v>18.50433477119681</v>
      </c>
    </row>
    <row r="79" spans="14:15" ht="12.75">
      <c r="N79" s="38">
        <f>Results!A80</f>
        <v>39525</v>
      </c>
      <c r="O79" s="39">
        <f>Results!B80</f>
        <v>20.263506980977354</v>
      </c>
    </row>
    <row r="80" spans="14:15" ht="12.75">
      <c r="N80" s="38">
        <f>Results!A81</f>
        <v>39526</v>
      </c>
      <c r="O80" s="39">
        <f>Results!B81</f>
        <v>21.118839240070088</v>
      </c>
    </row>
    <row r="81" spans="14:15" ht="12.75">
      <c r="N81" s="38">
        <f>Results!A82</f>
        <v>39527</v>
      </c>
      <c r="O81" s="39">
        <f>Results!B82</f>
        <v>26.287902032849193</v>
      </c>
    </row>
    <row r="82" spans="14:15" ht="12.75">
      <c r="N82" s="38">
        <f>Results!A83</f>
        <v>39528</v>
      </c>
      <c r="O82" s="39">
        <f>Results!B83</f>
        <v>21.058224545779</v>
      </c>
    </row>
    <row r="83" spans="14:15" ht="12.75">
      <c r="N83" s="38">
        <f>Results!A84</f>
        <v>39529</v>
      </c>
      <c r="O83" s="39">
        <f>Results!B84</f>
        <v>14.670414447732007</v>
      </c>
    </row>
    <row r="84" spans="14:15" ht="12.75">
      <c r="N84" s="38">
        <f>Results!A85</f>
        <v>39530</v>
      </c>
      <c r="O84" s="39">
        <f>Results!B85</f>
        <v>12.664273206401363</v>
      </c>
    </row>
    <row r="85" spans="14:15" ht="12.75">
      <c r="N85" s="38">
        <f>Results!A86</f>
        <v>39531</v>
      </c>
      <c r="O85" s="39">
        <f>Results!B86</f>
        <v>11.248947066510699</v>
      </c>
    </row>
    <row r="86" spans="14:15" ht="12.75">
      <c r="N86" s="38">
        <f>Results!A87</f>
        <v>39532</v>
      </c>
      <c r="O86" s="39">
        <f>Results!B87</f>
        <v>21.7034592221484</v>
      </c>
    </row>
    <row r="87" spans="14:15" ht="12.75">
      <c r="N87" s="38">
        <f>Results!A88</f>
        <v>39533</v>
      </c>
      <c r="O87" s="39">
        <f>Results!B88</f>
        <v>20.50862204156619</v>
      </c>
    </row>
    <row r="88" spans="14:15" ht="12.75">
      <c r="N88" s="38">
        <f>Results!A89</f>
        <v>39534</v>
      </c>
      <c r="O88" s="39">
        <f>Results!B89</f>
        <v>26.47287747248609</v>
      </c>
    </row>
    <row r="89" spans="14:15" ht="12.75">
      <c r="N89" s="38">
        <f>Results!A90</f>
        <v>39535</v>
      </c>
      <c r="O89" s="39">
        <f>Results!B90</f>
        <v>15.03535999586715</v>
      </c>
    </row>
    <row r="90" spans="14:15" ht="12.75">
      <c r="N90" s="38">
        <f>Results!A91</f>
        <v>39536</v>
      </c>
      <c r="O90" s="39">
        <f>Results!B91</f>
        <v>16.655558956313634</v>
      </c>
    </row>
    <row r="91" spans="14:15" ht="12.75">
      <c r="N91" s="38">
        <f>Results!A92</f>
        <v>39537</v>
      </c>
      <c r="O91" s="39">
        <f>Results!B92</f>
        <v>10.815203874665295</v>
      </c>
    </row>
    <row r="92" spans="14:15" ht="12.75">
      <c r="N92" s="38">
        <f>Results!A93</f>
        <v>39538</v>
      </c>
      <c r="O92" s="39">
        <f>Results!B93</f>
        <v>20.920326045918205</v>
      </c>
    </row>
    <row r="93" spans="14:15" ht="12.75">
      <c r="N93" s="38">
        <f>Results!A94</f>
        <v>39539</v>
      </c>
      <c r="O93" s="39">
        <f>Results!B94</f>
        <v>14.769708619819642</v>
      </c>
    </row>
    <row r="94" spans="14:15" ht="12.75">
      <c r="N94" s="38">
        <f>Results!A95</f>
        <v>39540</v>
      </c>
      <c r="O94" s="39">
        <f>Results!B95</f>
        <v>23.53128242334634</v>
      </c>
    </row>
    <row r="95" spans="14:15" ht="12.75">
      <c r="N95" s="38">
        <f>Results!A96</f>
        <v>39541</v>
      </c>
      <c r="O95" s="39"/>
    </row>
    <row r="96" spans="14:15" ht="12.75">
      <c r="N96" s="38">
        <f>Results!A97</f>
        <v>39542</v>
      </c>
      <c r="O96" s="39">
        <f>Results!B97</f>
        <v>20.59361101812919</v>
      </c>
    </row>
    <row r="97" spans="14:15" ht="12.75">
      <c r="N97" s="38">
        <f>Results!A98</f>
        <v>39543</v>
      </c>
      <c r="O97" s="39">
        <f>Results!B98</f>
        <v>10.318103418861638</v>
      </c>
    </row>
    <row r="98" spans="14:15" ht="12.75">
      <c r="N98" s="38">
        <f>Results!A99</f>
        <v>39544</v>
      </c>
      <c r="O98" s="39">
        <f>Results!B99</f>
        <v>15.100661378908466</v>
      </c>
    </row>
    <row r="99" spans="14:15" ht="12.75">
      <c r="N99" s="38">
        <f>Results!A100</f>
        <v>39545</v>
      </c>
      <c r="O99" s="39">
        <f>Results!B100</f>
        <v>13.272553192134005</v>
      </c>
    </row>
    <row r="100" spans="14:15" ht="12.75">
      <c r="N100" s="38">
        <f>Results!A101</f>
        <v>39546</v>
      </c>
      <c r="O100" s="39">
        <f>Results!B101</f>
        <v>22.47828880392648</v>
      </c>
    </row>
    <row r="101" spans="14:15" ht="12.75">
      <c r="N101" s="38">
        <f>Results!A102</f>
        <v>39547</v>
      </c>
      <c r="O101" s="39">
        <f>Results!B102</f>
        <v>19.738213629597034</v>
      </c>
    </row>
    <row r="102" spans="14:15" ht="12.75">
      <c r="N102" s="38">
        <f>Results!A103</f>
        <v>39548</v>
      </c>
      <c r="O102" s="39">
        <f>Results!B103</f>
        <v>16.27260263963055</v>
      </c>
    </row>
    <row r="103" spans="14:15" ht="12.75">
      <c r="N103" s="38">
        <f>Results!A104</f>
        <v>39549</v>
      </c>
      <c r="O103" s="39"/>
    </row>
    <row r="104" spans="14:15" ht="12.75">
      <c r="N104" s="38">
        <f>Results!A105</f>
        <v>39550</v>
      </c>
      <c r="O104" s="39"/>
    </row>
    <row r="105" spans="14:15" ht="12.75">
      <c r="N105" s="38">
        <f>Results!A106</f>
        <v>39551</v>
      </c>
      <c r="O105" s="39"/>
    </row>
    <row r="106" spans="14:15" ht="12.75">
      <c r="N106" s="38">
        <f>Results!A107</f>
        <v>39552</v>
      </c>
      <c r="O106" s="39"/>
    </row>
    <row r="107" spans="14:15" ht="12.75">
      <c r="N107" s="38">
        <f>Results!A108</f>
        <v>39553</v>
      </c>
      <c r="O107" s="39"/>
    </row>
    <row r="108" spans="14:15" ht="12.75">
      <c r="N108" s="38">
        <f>Results!A109</f>
        <v>39554</v>
      </c>
      <c r="O108" s="39"/>
    </row>
    <row r="109" spans="14:15" ht="12.75">
      <c r="N109" s="38">
        <f>Results!A110</f>
        <v>39555</v>
      </c>
      <c r="O109" s="39"/>
    </row>
    <row r="110" spans="14:15" ht="12.75">
      <c r="N110" s="38">
        <f>Results!A111</f>
        <v>39556</v>
      </c>
      <c r="O110" s="39"/>
    </row>
    <row r="111" spans="14:15" ht="12.75">
      <c r="N111" s="38">
        <f>Results!A112</f>
        <v>39557</v>
      </c>
      <c r="O111" s="39"/>
    </row>
    <row r="112" spans="14:15" ht="12.75">
      <c r="N112" s="38">
        <f>Results!A113</f>
        <v>39558</v>
      </c>
      <c r="O112" s="39"/>
    </row>
    <row r="113" spans="14:15" ht="12.75">
      <c r="N113" s="38">
        <f>Results!A114</f>
        <v>39559</v>
      </c>
      <c r="O113" s="39"/>
    </row>
    <row r="114" spans="14:15" ht="12.75">
      <c r="N114" s="38">
        <f>Results!A115</f>
        <v>39560</v>
      </c>
      <c r="O114" s="39"/>
    </row>
    <row r="115" spans="14:15" ht="12.75">
      <c r="N115" s="38">
        <f>Results!A116</f>
        <v>39561</v>
      </c>
      <c r="O115" s="39"/>
    </row>
    <row r="116" spans="14:15" ht="12.75">
      <c r="N116" s="38">
        <f>Results!A117</f>
        <v>39562</v>
      </c>
      <c r="O116" s="39"/>
    </row>
    <row r="117" spans="14:15" ht="12.75">
      <c r="N117" s="38">
        <f>Results!A118</f>
        <v>39563</v>
      </c>
      <c r="O117" s="39"/>
    </row>
    <row r="118" spans="14:15" ht="12.75">
      <c r="N118" s="38">
        <f>Results!A119</f>
        <v>39564</v>
      </c>
      <c r="O118" s="39"/>
    </row>
    <row r="119" spans="14:15" ht="12.75">
      <c r="N119" s="38">
        <f>Results!A120</f>
        <v>39565</v>
      </c>
      <c r="O119" s="39"/>
    </row>
    <row r="120" spans="14:15" ht="12.75">
      <c r="N120" s="38">
        <f>Results!A121</f>
        <v>39566</v>
      </c>
      <c r="O120" s="39"/>
    </row>
    <row r="121" spans="14:15" ht="12.75">
      <c r="N121" s="38">
        <f>Results!A122</f>
        <v>39567</v>
      </c>
      <c r="O121" s="39"/>
    </row>
    <row r="122" spans="14:15" ht="12.75">
      <c r="N122" s="38">
        <f>Results!A123</f>
        <v>39568</v>
      </c>
      <c r="O122" s="39"/>
    </row>
    <row r="123" spans="14:15" ht="12.75">
      <c r="N123" s="38">
        <f>Results!A124</f>
        <v>39569</v>
      </c>
      <c r="O123" s="39"/>
    </row>
    <row r="124" spans="14:15" ht="12.75">
      <c r="N124" s="38">
        <f>Results!A125</f>
        <v>39570</v>
      </c>
      <c r="O124" s="39"/>
    </row>
    <row r="125" spans="14:15" ht="12.75">
      <c r="N125" s="38">
        <f>Results!A126</f>
        <v>39571</v>
      </c>
      <c r="O125" s="39"/>
    </row>
    <row r="126" spans="14:15" ht="12.75">
      <c r="N126" s="38">
        <f>Results!A127</f>
        <v>39572</v>
      </c>
      <c r="O126" s="39"/>
    </row>
    <row r="127" spans="14:15" ht="12.75">
      <c r="N127" s="38">
        <f>Results!A128</f>
        <v>39573</v>
      </c>
      <c r="O127" s="39"/>
    </row>
    <row r="128" spans="14:15" ht="12.75">
      <c r="N128" s="38">
        <f>Results!A129</f>
        <v>39574</v>
      </c>
      <c r="O128" s="39"/>
    </row>
    <row r="129" spans="14:15" ht="12.75">
      <c r="N129" s="38">
        <f>Results!A130</f>
        <v>39575</v>
      </c>
      <c r="O129" s="39"/>
    </row>
    <row r="130" spans="14:15" ht="12.75">
      <c r="N130" s="38">
        <f>Results!A131</f>
        <v>39576</v>
      </c>
      <c r="O130" s="39"/>
    </row>
    <row r="131" spans="14:15" ht="12.75">
      <c r="N131" s="38">
        <f>Results!A132</f>
        <v>39577</v>
      </c>
      <c r="O131" s="39"/>
    </row>
    <row r="132" spans="14:15" ht="12.75">
      <c r="N132" s="38">
        <f>Results!A133</f>
        <v>39578</v>
      </c>
      <c r="O132" s="39"/>
    </row>
    <row r="133" spans="14:15" ht="12.75">
      <c r="N133" s="38">
        <f>Results!A134</f>
        <v>39579</v>
      </c>
      <c r="O133" s="39"/>
    </row>
    <row r="134" spans="14:15" ht="12.75">
      <c r="N134" s="38">
        <f>Results!A135</f>
        <v>39580</v>
      </c>
      <c r="O134" s="39"/>
    </row>
    <row r="135" spans="14:15" ht="12.75">
      <c r="N135" s="38">
        <f>Results!A136</f>
        <v>39581</v>
      </c>
      <c r="O135" s="39">
        <f>Results!B136</f>
        <v>21.554802314635072</v>
      </c>
    </row>
    <row r="136" spans="14:15" ht="12.75">
      <c r="N136" s="38">
        <f>Results!A137</f>
        <v>39582</v>
      </c>
      <c r="O136" s="39">
        <f>Results!B137</f>
        <v>20.66728533294518</v>
      </c>
    </row>
    <row r="137" spans="14:15" ht="12.75">
      <c r="N137" s="38">
        <f>Results!A138</f>
        <v>39583</v>
      </c>
      <c r="O137" s="39">
        <f>Results!B138</f>
        <v>11.664077972367838</v>
      </c>
    </row>
    <row r="138" spans="14:15" ht="12.75">
      <c r="N138" s="38">
        <f>Results!A139</f>
        <v>39584</v>
      </c>
      <c r="O138" s="39">
        <f>Results!B139</f>
        <v>14.450068328086664</v>
      </c>
    </row>
    <row r="139" spans="14:15" ht="12.75">
      <c r="N139" s="38">
        <f>Results!A140</f>
        <v>39585</v>
      </c>
      <c r="O139" s="39">
        <f>Results!B140</f>
        <v>10.404041733067661</v>
      </c>
    </row>
    <row r="140" spans="14:15" ht="12.75">
      <c r="N140" s="38">
        <f>Results!A141</f>
        <v>39586</v>
      </c>
      <c r="O140" s="39">
        <f>Results!B141</f>
        <v>11.990453380173484</v>
      </c>
    </row>
    <row r="141" spans="14:15" ht="12.75">
      <c r="N141" s="38">
        <f>Results!A142</f>
        <v>39587</v>
      </c>
      <c r="O141" s="39">
        <f>Results!B142</f>
        <v>16.000224343034755</v>
      </c>
    </row>
    <row r="142" spans="14:15" ht="12.75">
      <c r="N142" s="38">
        <f>Results!A143</f>
        <v>39588</v>
      </c>
      <c r="O142" s="39">
        <f>Results!B143</f>
        <v>18.002273061278956</v>
      </c>
    </row>
    <row r="143" spans="14:15" ht="12.75">
      <c r="N143" s="38">
        <f>Results!A144</f>
        <v>39589</v>
      </c>
      <c r="O143" s="39"/>
    </row>
    <row r="144" spans="14:15" ht="12.75">
      <c r="N144" s="38">
        <f>Results!A145</f>
        <v>39590</v>
      </c>
      <c r="O144" s="39"/>
    </row>
    <row r="145" spans="14:15" ht="12.75">
      <c r="N145" s="38">
        <f>Results!A146</f>
        <v>39591</v>
      </c>
      <c r="O145" s="39">
        <f>Results!B146</f>
        <v>30.458451348633677</v>
      </c>
    </row>
    <row r="146" spans="14:15" ht="12.75">
      <c r="N146" s="38">
        <f>Results!A147</f>
        <v>39592</v>
      </c>
      <c r="O146" s="39">
        <f>Results!B147</f>
        <v>14.806550224145408</v>
      </c>
    </row>
    <row r="147" spans="14:15" ht="12.75">
      <c r="N147" s="38">
        <f>Results!A148</f>
        <v>39593</v>
      </c>
      <c r="O147" s="39">
        <f>Results!B148</f>
        <v>22.322237321745405</v>
      </c>
    </row>
    <row r="148" spans="14:15" ht="12.75">
      <c r="N148" s="38">
        <f>Results!A149</f>
        <v>39594</v>
      </c>
      <c r="O148" s="39">
        <f>Results!B149</f>
        <v>24.133331256528606</v>
      </c>
    </row>
    <row r="149" spans="14:15" ht="12.75">
      <c r="N149" s="38">
        <f>Results!A150</f>
        <v>39595</v>
      </c>
      <c r="O149" s="39">
        <f>Results!B150</f>
        <v>29.859975055018296</v>
      </c>
    </row>
    <row r="150" spans="14:15" ht="12.75">
      <c r="N150" s="38">
        <f>Results!A151</f>
        <v>39596</v>
      </c>
      <c r="O150" s="39">
        <f>Results!B151</f>
        <v>36.764580002952194</v>
      </c>
    </row>
    <row r="151" spans="14:15" ht="12.75">
      <c r="N151" s="38">
        <f>Results!A152</f>
        <v>39597</v>
      </c>
      <c r="O151" s="39">
        <f>Results!B152</f>
        <v>18.064113475916642</v>
      </c>
    </row>
    <row r="152" spans="14:15" ht="12.75">
      <c r="N152" s="38">
        <f>Results!A153</f>
        <v>39598</v>
      </c>
      <c r="O152" s="39">
        <f>Results!B153</f>
        <v>24.941843838443248</v>
      </c>
    </row>
    <row r="153" spans="14:15" ht="12.75">
      <c r="N153" s="38">
        <f>Results!A154</f>
        <v>39599</v>
      </c>
      <c r="O153" s="39">
        <f>Results!B154</f>
        <v>20.159357362628803</v>
      </c>
    </row>
    <row r="154" spans="14:15" ht="12.75">
      <c r="N154" s="38">
        <f>Results!A155</f>
        <v>39600</v>
      </c>
      <c r="O154" s="39">
        <f>Results!B155</f>
        <v>17.015833782336436</v>
      </c>
    </row>
    <row r="155" spans="14:15" ht="12.75">
      <c r="N155" s="38">
        <f>Results!A156</f>
        <v>39601</v>
      </c>
      <c r="O155" s="39">
        <f>Results!B156</f>
        <v>18.920752144135434</v>
      </c>
    </row>
    <row r="156" spans="14:15" ht="12.75">
      <c r="N156" s="38">
        <f>Results!A157</f>
        <v>39602</v>
      </c>
      <c r="O156" s="39">
        <f>Results!B157</f>
        <v>26.121631177721312</v>
      </c>
    </row>
    <row r="157" spans="14:15" ht="12.75">
      <c r="N157" s="38">
        <f>Results!A158</f>
        <v>39603</v>
      </c>
      <c r="O157" s="39">
        <f>Results!B158</f>
        <v>19.246923718703634</v>
      </c>
    </row>
    <row r="158" spans="14:15" ht="12.75">
      <c r="N158" s="38">
        <f>Results!A159</f>
        <v>39604</v>
      </c>
      <c r="O158" s="39">
        <f>Results!B159</f>
        <v>16.276058848443473</v>
      </c>
    </row>
    <row r="159" spans="14:15" ht="12.75">
      <c r="N159" s="38">
        <f>Results!A160</f>
        <v>39605</v>
      </c>
      <c r="O159" s="39">
        <f>Results!B160</f>
        <v>21.26138019574516</v>
      </c>
    </row>
    <row r="160" spans="14:15" ht="12.75">
      <c r="N160" s="38">
        <f>Results!A161</f>
        <v>39606</v>
      </c>
      <c r="O160" s="39">
        <f>Results!B161</f>
        <v>19.22244112795009</v>
      </c>
    </row>
    <row r="161" spans="14:15" ht="12.75">
      <c r="N161" s="38">
        <f>Results!A162</f>
        <v>39607</v>
      </c>
      <c r="O161" s="39">
        <f>Results!B162</f>
        <v>16.56825190315183</v>
      </c>
    </row>
    <row r="162" spans="14:15" ht="12.75">
      <c r="N162" s="38">
        <f>Results!A163</f>
        <v>39608</v>
      </c>
      <c r="O162" s="39"/>
    </row>
    <row r="163" spans="14:15" ht="12.75">
      <c r="N163" s="38">
        <f>Results!A164</f>
        <v>39609</v>
      </c>
      <c r="O163" s="39"/>
    </row>
    <row r="164" spans="14:15" ht="12.75">
      <c r="N164" s="38">
        <f>Results!A165</f>
        <v>39610</v>
      </c>
      <c r="O164" s="39"/>
    </row>
    <row r="165" spans="14:15" ht="12.75">
      <c r="N165" s="38">
        <f>Results!A166</f>
        <v>39611</v>
      </c>
      <c r="O165" s="39">
        <f>Results!B166</f>
        <v>5.2543767050342645</v>
      </c>
    </row>
    <row r="166" spans="14:15" ht="12.75">
      <c r="N166" s="38">
        <f>Results!A167</f>
        <v>39612</v>
      </c>
      <c r="O166" s="39">
        <f>Results!B167</f>
        <v>6.88783345954668</v>
      </c>
    </row>
    <row r="167" spans="14:15" ht="12.75">
      <c r="N167" s="38">
        <f>Results!A168</f>
        <v>39613</v>
      </c>
      <c r="O167" s="39">
        <f>Results!B168</f>
        <v>8.883450392281262</v>
      </c>
    </row>
    <row r="168" spans="14:15" ht="12.75">
      <c r="N168" s="38">
        <f>Results!A169</f>
        <v>39614</v>
      </c>
      <c r="O168" s="39">
        <f>Results!B169</f>
        <v>6.873379530961528</v>
      </c>
    </row>
    <row r="169" spans="14:15" ht="12.75">
      <c r="N169" s="38">
        <f>Results!A170</f>
        <v>39615</v>
      </c>
      <c r="O169" s="39">
        <f>Results!B170</f>
        <v>12.21030363295248</v>
      </c>
    </row>
    <row r="170" spans="14:15" ht="12.75">
      <c r="N170" s="38">
        <f>Results!A171</f>
        <v>39616</v>
      </c>
      <c r="O170" s="39">
        <f>Results!B171</f>
        <v>15.254193756052192</v>
      </c>
    </row>
    <row r="171" spans="14:15" ht="12.75">
      <c r="N171" s="38">
        <f>Results!A172</f>
        <v>39617</v>
      </c>
      <c r="O171" s="39">
        <f>Results!B172</f>
        <v>16.85242782202082</v>
      </c>
    </row>
    <row r="172" spans="14:15" ht="12.75">
      <c r="N172" s="38">
        <f>Results!A173</f>
        <v>39618</v>
      </c>
      <c r="O172" s="39">
        <f>Results!B173</f>
        <v>16.019089475206627</v>
      </c>
    </row>
    <row r="173" spans="14:15" ht="12.75">
      <c r="N173" s="38">
        <f>Results!A174</f>
        <v>39619</v>
      </c>
      <c r="O173" s="39">
        <f>Results!B174</f>
        <v>15.302184979904466</v>
      </c>
    </row>
    <row r="174" spans="14:15" ht="12.75">
      <c r="N174" s="38">
        <f>Results!A175</f>
        <v>39620</v>
      </c>
      <c r="O174" s="39">
        <f>Results!B175</f>
        <v>15.99626254050355</v>
      </c>
    </row>
    <row r="175" spans="14:15" ht="12.75">
      <c r="N175" s="38">
        <f>Results!A176</f>
        <v>39621</v>
      </c>
      <c r="O175" s="39">
        <f>Results!B176</f>
        <v>8.160928322102814</v>
      </c>
    </row>
    <row r="176" spans="14:15" ht="12.75">
      <c r="N176" s="38">
        <f>Results!A177</f>
        <v>39622</v>
      </c>
      <c r="O176" s="39">
        <f>Results!B177</f>
        <v>12.133610199286476</v>
      </c>
    </row>
    <row r="177" spans="14:15" ht="12.75">
      <c r="N177" s="38">
        <f>Results!A178</f>
        <v>39623</v>
      </c>
      <c r="O177" s="39">
        <f>Results!B178</f>
        <v>12.527922350114213</v>
      </c>
    </row>
    <row r="178" spans="14:15" ht="12.75">
      <c r="N178" s="38">
        <f>Results!A179</f>
        <v>39624</v>
      </c>
      <c r="O178" s="39">
        <f>Results!B179</f>
        <v>18.014555564281267</v>
      </c>
    </row>
    <row r="179" spans="14:15" ht="12.75">
      <c r="N179" s="38">
        <f>Results!A180</f>
        <v>39625</v>
      </c>
      <c r="O179" s="39">
        <f>Results!B180</f>
        <v>16.44469288470766</v>
      </c>
    </row>
    <row r="180" spans="14:15" ht="12.75">
      <c r="N180" s="38">
        <f>Results!A181</f>
        <v>39626</v>
      </c>
      <c r="O180" s="39">
        <f>Results!B181</f>
        <v>15.54983849404608</v>
      </c>
    </row>
    <row r="181" spans="14:15" ht="12.75">
      <c r="N181" s="38">
        <f>Results!A182</f>
        <v>39627</v>
      </c>
      <c r="O181" s="39">
        <f>Results!B182</f>
        <v>12.374918721345418</v>
      </c>
    </row>
    <row r="182" spans="14:15" ht="12.75">
      <c r="N182" s="38">
        <f>Results!A183</f>
        <v>39628</v>
      </c>
      <c r="O182" s="39">
        <f>Results!B183</f>
        <v>13.998411200890056</v>
      </c>
    </row>
    <row r="183" spans="14:15" ht="12.75">
      <c r="N183" s="38">
        <f>Results!A184</f>
        <v>39629</v>
      </c>
      <c r="O183" s="39">
        <f>Results!B184</f>
        <v>15.705417852095948</v>
      </c>
    </row>
    <row r="184" spans="14:15" ht="12.75">
      <c r="N184" s="38">
        <f>Results!A185</f>
        <v>39630</v>
      </c>
      <c r="O184" s="39">
        <f>Results!B185</f>
        <v>20.94895243853572</v>
      </c>
    </row>
    <row r="185" spans="14:15" ht="12.75">
      <c r="N185" s="38">
        <f>Results!A186</f>
        <v>39631</v>
      </c>
      <c r="O185" s="39">
        <f>Results!B186</f>
        <v>17.155159723775867</v>
      </c>
    </row>
    <row r="186" spans="14:15" ht="12.75">
      <c r="N186" s="38">
        <f>Results!A187</f>
        <v>39632</v>
      </c>
      <c r="O186" s="39">
        <f>Results!B187</f>
        <v>19.096897134827337</v>
      </c>
    </row>
    <row r="187" spans="14:15" ht="12.75">
      <c r="N187" s="38">
        <f>Results!A188</f>
        <v>39633</v>
      </c>
      <c r="O187" s="39">
        <f>Results!B188</f>
        <v>26.780319961126537</v>
      </c>
    </row>
    <row r="188" spans="14:15" ht="12.75">
      <c r="N188" s="38">
        <f>Results!A189</f>
        <v>39634</v>
      </c>
      <c r="O188" s="39">
        <f>Results!B189</f>
        <v>19.220842602547968</v>
      </c>
    </row>
    <row r="189" spans="14:15" ht="12.75">
      <c r="N189" s="38">
        <f>Results!A190</f>
        <v>39635</v>
      </c>
      <c r="O189" s="39">
        <f>Results!B190</f>
        <v>16.798372294337717</v>
      </c>
    </row>
    <row r="190" spans="14:15" ht="12.75">
      <c r="N190" s="38">
        <f>Results!A191</f>
        <v>39636</v>
      </c>
      <c r="O190" s="39">
        <f>Results!B191</f>
        <v>13.470475289564616</v>
      </c>
    </row>
    <row r="191" spans="14:15" ht="12.75">
      <c r="N191" s="38">
        <f>Results!A192</f>
        <v>39637</v>
      </c>
      <c r="O191" s="39">
        <f>Results!B192</f>
        <v>13.06628845673407</v>
      </c>
    </row>
    <row r="192" spans="14:15" ht="12.75">
      <c r="N192" s="38">
        <f>Results!A193</f>
        <v>39638</v>
      </c>
      <c r="O192" s="39">
        <f>Results!B193</f>
        <v>18.346191352179503</v>
      </c>
    </row>
    <row r="193" spans="14:15" ht="12.75">
      <c r="N193" s="38">
        <f>Results!A194</f>
        <v>39639</v>
      </c>
      <c r="O193" s="39">
        <f>Results!B194</f>
        <v>9.08105692534139</v>
      </c>
    </row>
    <row r="194" spans="14:15" ht="12.75">
      <c r="N194" s="38">
        <f>Results!A195</f>
        <v>39640</v>
      </c>
      <c r="O194" s="39">
        <f>Results!B195</f>
        <v>7.277227827780065</v>
      </c>
    </row>
    <row r="195" spans="14:15" ht="12.75">
      <c r="N195" s="38">
        <f>Results!A196</f>
        <v>39641</v>
      </c>
      <c r="O195" s="39">
        <f>Results!B196</f>
        <v>11.039388428502626</v>
      </c>
    </row>
    <row r="196" spans="14:15" ht="12.75">
      <c r="N196" s="38">
        <f>Results!A197</f>
        <v>39642</v>
      </c>
      <c r="O196" s="39">
        <f>Results!B197</f>
        <v>10.817773125643424</v>
      </c>
    </row>
    <row r="197" spans="14:15" ht="12.75">
      <c r="N197" s="38">
        <f>Results!A198</f>
        <v>39643</v>
      </c>
      <c r="O197" s="39">
        <f>Results!B198</f>
        <v>16.285679229298836</v>
      </c>
    </row>
    <row r="198" spans="14:15" ht="12.75">
      <c r="N198" s="38">
        <f>Results!A199</f>
        <v>39644</v>
      </c>
      <c r="O198" s="39">
        <f>Results!B199</f>
        <v>19.134524473307224</v>
      </c>
    </row>
    <row r="199" spans="14:15" ht="12.75">
      <c r="N199" s="38">
        <f>Results!A200</f>
        <v>39645</v>
      </c>
      <c r="O199" s="39">
        <f>Results!B200</f>
        <v>17.661640888422397</v>
      </c>
    </row>
    <row r="200" spans="14:15" ht="12.75">
      <c r="N200" s="38">
        <f>Results!A201</f>
        <v>39646</v>
      </c>
      <c r="O200" s="39">
        <f>Results!B201</f>
        <v>14.551083534622169</v>
      </c>
    </row>
    <row r="201" spans="14:15" ht="12.75">
      <c r="N201" s="38">
        <f>Results!A202</f>
        <v>39647</v>
      </c>
      <c r="O201" s="39">
        <f>Results!B202</f>
        <v>14.22185378662885</v>
      </c>
    </row>
    <row r="202" spans="14:15" ht="12.75">
      <c r="N202" s="38">
        <f>Results!A203</f>
        <v>39648</v>
      </c>
      <c r="O202" s="39">
        <f>Results!B203</f>
        <v>6.203805164717963</v>
      </c>
    </row>
    <row r="203" spans="14:15" ht="12.75">
      <c r="N203" s="38">
        <f>Results!A204</f>
        <v>39649</v>
      </c>
      <c r="O203" s="39">
        <f>Results!B204</f>
        <v>6.818939960066815</v>
      </c>
    </row>
    <row r="204" spans="14:15" ht="12.75">
      <c r="N204" s="38">
        <f>Results!A205</f>
        <v>39650</v>
      </c>
      <c r="O204" s="39">
        <f>Results!B205</f>
        <v>16.166008239949008</v>
      </c>
    </row>
    <row r="205" spans="14:15" ht="12.75">
      <c r="N205" s="38">
        <f>Results!A206</f>
        <v>39651</v>
      </c>
      <c r="O205" s="39">
        <f>Results!B206</f>
        <v>16.735782017614717</v>
      </c>
    </row>
    <row r="206" spans="14:15" ht="12.75">
      <c r="N206" s="38">
        <f>Results!A207</f>
        <v>39652</v>
      </c>
      <c r="O206" s="39">
        <f>Results!B207</f>
        <v>17.363411153156267</v>
      </c>
    </row>
    <row r="207" spans="14:15" ht="12.75">
      <c r="N207" s="38">
        <f>Results!A208</f>
        <v>39653</v>
      </c>
      <c r="O207" s="39">
        <f>Results!B208</f>
        <v>25.484156096418502</v>
      </c>
    </row>
    <row r="208" spans="14:15" ht="12.75">
      <c r="N208" s="38">
        <f>Results!A209</f>
        <v>39654</v>
      </c>
      <c r="O208" s="39">
        <f>Results!B209</f>
        <v>32.82542157150642</v>
      </c>
    </row>
    <row r="209" spans="14:15" ht="12.75">
      <c r="N209" s="38">
        <f>Results!A210</f>
        <v>39655</v>
      </c>
      <c r="O209" s="39">
        <f>Results!B210</f>
        <v>27.588866393541114</v>
      </c>
    </row>
    <row r="210" spans="14:15" ht="12.75">
      <c r="N210" s="38">
        <f>Results!A211</f>
        <v>39656</v>
      </c>
      <c r="O210" s="39">
        <f>Results!B211</f>
        <v>24.47738161616437</v>
      </c>
    </row>
    <row r="211" spans="14:15" ht="12.75">
      <c r="N211" s="38">
        <f>Results!A212</f>
        <v>39657</v>
      </c>
      <c r="O211" s="39">
        <f>Results!B212</f>
        <v>16.78501261575985</v>
      </c>
    </row>
    <row r="212" spans="14:15" ht="12.75">
      <c r="N212" s="38">
        <f>Results!A213</f>
        <v>39658</v>
      </c>
      <c r="O212" s="39">
        <f>Results!B213</f>
        <v>22.092132832157887</v>
      </c>
    </row>
    <row r="213" spans="14:15" ht="12.75">
      <c r="N213" s="38">
        <f>Results!A214</f>
        <v>39659</v>
      </c>
      <c r="O213" s="39">
        <f>Results!B214</f>
        <v>14.429484001300079</v>
      </c>
    </row>
    <row r="214" spans="14:15" ht="12.75">
      <c r="N214" s="38">
        <f>Results!A215</f>
        <v>39660</v>
      </c>
      <c r="O214" s="39">
        <f>Results!B215</f>
        <v>26.18900580274481</v>
      </c>
    </row>
    <row r="215" spans="14:15" ht="12.75">
      <c r="N215" s="38">
        <f>Results!A216</f>
        <v>39661</v>
      </c>
      <c r="O215" s="39">
        <f>Results!B216</f>
        <v>17.87692857993827</v>
      </c>
    </row>
    <row r="216" spans="14:15" ht="12.75">
      <c r="N216" s="38">
        <f>Results!A217</f>
        <v>39662</v>
      </c>
      <c r="O216" s="39">
        <f>Results!B217</f>
        <v>12.084847328167289</v>
      </c>
    </row>
    <row r="217" spans="14:15" ht="12.75">
      <c r="N217" s="38">
        <f>Results!A218</f>
        <v>39663</v>
      </c>
      <c r="O217" s="39"/>
    </row>
    <row r="218" spans="14:15" ht="12.75">
      <c r="N218" s="38">
        <f>Results!A219</f>
        <v>39664</v>
      </c>
      <c r="O218" s="39">
        <f>Results!B219</f>
        <v>15.452080133111997</v>
      </c>
    </row>
    <row r="219" spans="14:15" ht="12.75">
      <c r="N219" s="38">
        <f>Results!A220</f>
        <v>39665</v>
      </c>
      <c r="O219" s="39">
        <f>Results!B220</f>
        <v>13.402453669863403</v>
      </c>
    </row>
    <row r="220" spans="14:15" ht="12.75">
      <c r="N220" s="38">
        <f>Results!A221</f>
        <v>39666</v>
      </c>
      <c r="O220" s="39">
        <f>Results!B221</f>
        <v>7.831796491091408</v>
      </c>
    </row>
    <row r="221" spans="14:15" ht="12.75">
      <c r="N221" s="38">
        <f>Results!A222</f>
        <v>39667</v>
      </c>
      <c r="O221" s="39">
        <f>Results!B222</f>
        <v>9.869807104558006</v>
      </c>
    </row>
    <row r="222" spans="14:15" ht="12.75">
      <c r="N222" s="38">
        <f>Results!A223</f>
        <v>39668</v>
      </c>
      <c r="O222" s="39">
        <f>Results!B223</f>
        <v>19.445599910587987</v>
      </c>
    </row>
    <row r="223" spans="14:15" ht="12.75">
      <c r="N223" s="38">
        <f>Results!A224</f>
        <v>39669</v>
      </c>
      <c r="O223" s="39">
        <f>Results!B224</f>
        <v>12.712976129047185</v>
      </c>
    </row>
    <row r="224" spans="14:15" ht="12.75">
      <c r="N224" s="38">
        <f>Results!A225</f>
        <v>39670</v>
      </c>
      <c r="O224" s="39">
        <f>Results!B225</f>
        <v>9.76142053945351</v>
      </c>
    </row>
    <row r="225" spans="14:15" ht="12.75">
      <c r="N225" s="38">
        <f>Results!A226</f>
        <v>39671</v>
      </c>
      <c r="O225" s="39">
        <f>Results!B226</f>
        <v>12.629807562584046</v>
      </c>
    </row>
    <row r="226" spans="14:15" ht="12.75">
      <c r="N226" s="38">
        <f>Results!A227</f>
        <v>39672</v>
      </c>
      <c r="O226" s="39">
        <f>Results!B227</f>
        <v>14.641953708574482</v>
      </c>
    </row>
    <row r="227" spans="14:15" ht="12.75">
      <c r="N227" s="38">
        <f>Results!A228</f>
        <v>39673</v>
      </c>
      <c r="O227" s="39">
        <f>Results!B228</f>
        <v>12.97317574090004</v>
      </c>
    </row>
    <row r="228" spans="14:15" ht="12.75">
      <c r="N228" s="38">
        <f>Results!A229</f>
        <v>39674</v>
      </c>
      <c r="O228" s="39">
        <f>Results!B229</f>
        <v>14.935242289633191</v>
      </c>
    </row>
    <row r="229" spans="14:15" ht="12.75">
      <c r="N229" s="38">
        <f>Results!A230</f>
        <v>39675</v>
      </c>
      <c r="O229" s="39">
        <f>Results!B230</f>
        <v>13.973959613261629</v>
      </c>
    </row>
    <row r="230" spans="14:15" ht="12.75">
      <c r="N230" s="38">
        <f>Results!A231</f>
        <v>39676</v>
      </c>
      <c r="O230" s="39">
        <f>Results!B231</f>
        <v>16.3882558195102</v>
      </c>
    </row>
    <row r="231" spans="14:15" ht="12.75">
      <c r="N231" s="38">
        <f>Results!A232</f>
        <v>39677</v>
      </c>
      <c r="O231" s="39">
        <f>Results!B232</f>
        <v>10.192248590297332</v>
      </c>
    </row>
    <row r="232" spans="14:15" ht="12.75">
      <c r="N232" s="38">
        <f>Results!A233</f>
        <v>39678</v>
      </c>
      <c r="O232" s="39">
        <f>Results!B233</f>
        <v>14.764793619810924</v>
      </c>
    </row>
    <row r="233" spans="14:15" ht="12.75">
      <c r="N233" s="38">
        <f>Results!A234</f>
        <v>39679</v>
      </c>
      <c r="O233" s="39">
        <f>Results!B234</f>
        <v>16.7812074147726</v>
      </c>
    </row>
    <row r="234" spans="14:15" ht="12.75">
      <c r="N234" s="38">
        <f>Results!A235</f>
        <v>39680</v>
      </c>
      <c r="O234" s="39">
        <f>Results!B235</f>
        <v>16.936272174452796</v>
      </c>
    </row>
    <row r="235" spans="14:15" ht="12.75">
      <c r="N235" s="38">
        <f>Results!A236</f>
        <v>39681</v>
      </c>
      <c r="O235" s="39">
        <f>Results!B236</f>
        <v>16.543157880727676</v>
      </c>
    </row>
    <row r="236" spans="14:15" ht="12.75">
      <c r="N236" s="38">
        <f>Results!A237</f>
        <v>39682</v>
      </c>
      <c r="O236" s="39">
        <f>Results!B237</f>
        <v>10.596381797195404</v>
      </c>
    </row>
    <row r="237" spans="14:15" ht="12.75">
      <c r="N237" s="38">
        <f>Results!A238</f>
        <v>39683</v>
      </c>
      <c r="O237" s="39">
        <f>Results!B238</f>
        <v>15.401973477499329</v>
      </c>
    </row>
    <row r="238" spans="14:15" ht="12.75">
      <c r="N238" s="38">
        <f>Results!A239</f>
        <v>39684</v>
      </c>
      <c r="O238" s="39">
        <f>Results!B239</f>
        <v>12.49767087749018</v>
      </c>
    </row>
    <row r="239" spans="14:15" ht="12.75">
      <c r="N239" s="38">
        <f>Results!A240</f>
        <v>39685</v>
      </c>
      <c r="O239" s="39">
        <f>Results!B240</f>
        <v>16.47846263706641</v>
      </c>
    </row>
    <row r="240" spans="14:15" ht="12.75">
      <c r="N240" s="38">
        <f>Results!A241</f>
        <v>39686</v>
      </c>
      <c r="O240" s="39">
        <f>Results!B241</f>
        <v>21.46870468962691</v>
      </c>
    </row>
    <row r="241" spans="14:15" ht="12.75">
      <c r="N241" s="38">
        <f>Results!A242</f>
        <v>39687</v>
      </c>
      <c r="O241" s="39">
        <f>Results!B242</f>
        <v>15.195573966563092</v>
      </c>
    </row>
    <row r="242" spans="14:15" ht="12.75">
      <c r="N242" s="38">
        <f>Results!A243</f>
        <v>39688</v>
      </c>
      <c r="O242" s="39">
        <f>Results!B243</f>
        <v>15.661523373784172</v>
      </c>
    </row>
    <row r="243" spans="14:15" ht="12.75">
      <c r="N243" s="38">
        <f>Results!A244</f>
        <v>39689</v>
      </c>
      <c r="O243" s="39">
        <f>Results!B244</f>
        <v>18.600837998236813</v>
      </c>
    </row>
    <row r="244" spans="14:15" ht="12.75">
      <c r="N244" s="38">
        <f>Results!A245</f>
        <v>39690</v>
      </c>
      <c r="O244" s="39">
        <f>Results!B245</f>
        <v>20.1799126570382</v>
      </c>
    </row>
    <row r="245" spans="14:15" ht="12.75">
      <c r="N245" s="38">
        <f>Results!A246</f>
        <v>39691</v>
      </c>
      <c r="O245" s="39">
        <f>Results!B246</f>
        <v>20.374704208306422</v>
      </c>
    </row>
    <row r="246" spans="14:15" ht="12.75">
      <c r="N246" s="38">
        <f>Results!A247</f>
        <v>39692</v>
      </c>
      <c r="O246" s="39">
        <f>Results!B247</f>
        <v>12.583347765073839</v>
      </c>
    </row>
    <row r="247" spans="14:15" ht="12.75">
      <c r="N247" s="38">
        <f>Results!A248</f>
        <v>39693</v>
      </c>
      <c r="O247" s="39">
        <f>Results!B248</f>
        <v>16.63362171106245</v>
      </c>
    </row>
    <row r="248" spans="14:15" ht="12.75">
      <c r="N248" s="38">
        <f>Results!A249</f>
        <v>39694</v>
      </c>
      <c r="O248" s="39">
        <f>Results!B249</f>
        <v>12.61017567240422</v>
      </c>
    </row>
    <row r="249" spans="14:15" ht="12.75">
      <c r="N249" s="38">
        <f>Results!A250</f>
        <v>39695</v>
      </c>
      <c r="O249" s="39">
        <f>Results!B250</f>
        <v>15.67536457842009</v>
      </c>
    </row>
    <row r="250" spans="14:15" ht="12.75">
      <c r="N250" s="38">
        <f>Results!A251</f>
        <v>39696</v>
      </c>
      <c r="O250" s="39">
        <f>Results!B251</f>
        <v>15.075484008982759</v>
      </c>
    </row>
    <row r="251" spans="14:15" ht="12.75">
      <c r="N251" s="38">
        <f>Results!A252</f>
        <v>39697</v>
      </c>
      <c r="O251" s="39">
        <f>Results!B252</f>
        <v>15.343397966147737</v>
      </c>
    </row>
    <row r="252" spans="14:15" ht="12.75">
      <c r="N252" s="38">
        <f>Results!A253</f>
        <v>39698</v>
      </c>
      <c r="O252" s="39">
        <f>Results!B253</f>
        <v>9.606086619755347</v>
      </c>
    </row>
    <row r="253" spans="14:15" ht="12.75">
      <c r="N253" s="38">
        <f>Results!A254</f>
        <v>39699</v>
      </c>
      <c r="O253" s="39">
        <f>Results!B254</f>
        <v>16.98324827768859</v>
      </c>
    </row>
    <row r="254" spans="14:15" ht="12.75">
      <c r="N254" s="38">
        <f>Results!A255</f>
        <v>39700</v>
      </c>
      <c r="O254" s="39">
        <f>Results!B255</f>
        <v>15.5424127384303</v>
      </c>
    </row>
    <row r="255" spans="14:15" ht="12.75">
      <c r="N255" s="38">
        <f>Results!A256</f>
        <v>39701</v>
      </c>
      <c r="O255" s="39">
        <f>Results!B256</f>
        <v>10.772471248146498</v>
      </c>
    </row>
    <row r="256" spans="14:15" ht="12.75">
      <c r="N256" s="38">
        <f>Results!A257</f>
        <v>39702</v>
      </c>
      <c r="O256" s="39">
        <f>Results!B257</f>
        <v>15.170452326151121</v>
      </c>
    </row>
    <row r="257" spans="14:15" ht="12.75">
      <c r="N257" s="38">
        <f>Results!A258</f>
        <v>39703</v>
      </c>
      <c r="O257" s="39">
        <f>Results!B258</f>
        <v>16.290869253915837</v>
      </c>
    </row>
    <row r="258" spans="14:15" ht="12.75">
      <c r="N258" s="38">
        <f>Results!A259</f>
        <v>39704</v>
      </c>
      <c r="O258" s="39"/>
    </row>
    <row r="259" spans="14:15" ht="12.75">
      <c r="N259" s="38">
        <f>Results!A260</f>
        <v>39705</v>
      </c>
      <c r="O259" s="39">
        <f>Results!B260</f>
        <v>19.485493559646272</v>
      </c>
    </row>
    <row r="260" spans="14:15" ht="12.75">
      <c r="N260" s="38">
        <f>Results!A261</f>
        <v>39706</v>
      </c>
      <c r="O260" s="39"/>
    </row>
    <row r="261" spans="14:15" ht="12.75">
      <c r="N261" s="38">
        <f>Results!A262</f>
        <v>39707</v>
      </c>
      <c r="O261" s="39">
        <f>Results!B262</f>
        <v>22.583447142117873</v>
      </c>
    </row>
    <row r="262" spans="14:15" ht="12.75">
      <c r="N262" s="38">
        <f>Results!A263</f>
        <v>39708</v>
      </c>
      <c r="O262" s="39">
        <f>Results!B263</f>
        <v>30.871044354054384</v>
      </c>
    </row>
    <row r="263" spans="14:15" ht="12.75">
      <c r="N263" s="38">
        <f>Results!A264</f>
        <v>39709</v>
      </c>
      <c r="O263" s="39">
        <f>Results!B264</f>
        <v>24.64301643524056</v>
      </c>
    </row>
    <row r="264" spans="14:15" ht="12.75">
      <c r="N264" s="38">
        <f>Results!A265</f>
        <v>39710</v>
      </c>
      <c r="O264" s="39">
        <f>Results!B265</f>
        <v>18.928742048676813</v>
      </c>
    </row>
    <row r="265" spans="14:15" ht="12.75">
      <c r="N265" s="38">
        <f>Results!A266</f>
        <v>39711</v>
      </c>
      <c r="O265" s="39">
        <f>Results!B266</f>
        <v>12.515268801432816</v>
      </c>
    </row>
    <row r="266" spans="14:15" ht="12.75">
      <c r="N266" s="38">
        <f>Results!A267</f>
        <v>39712</v>
      </c>
      <c r="O266" s="39">
        <f>Results!B267</f>
        <v>23.33368525063637</v>
      </c>
    </row>
    <row r="267" spans="14:15" ht="12.75">
      <c r="N267" s="38">
        <f>Results!A268</f>
        <v>39713</v>
      </c>
      <c r="O267" s="39">
        <f>Results!B268</f>
        <v>13.419277652191447</v>
      </c>
    </row>
    <row r="268" spans="14:15" ht="12.75">
      <c r="N268" s="38">
        <f>Results!A269</f>
        <v>39714</v>
      </c>
      <c r="O268" s="39">
        <f>Results!B269</f>
        <v>18.047347321613355</v>
      </c>
    </row>
    <row r="269" spans="14:15" ht="12.75">
      <c r="N269" s="38">
        <f>Results!A270</f>
        <v>39715</v>
      </c>
      <c r="O269" s="39">
        <f>Results!B270</f>
        <v>12.025155127540403</v>
      </c>
    </row>
    <row r="270" spans="14:15" ht="12.75">
      <c r="N270" s="38">
        <f>Results!A271</f>
        <v>39716</v>
      </c>
      <c r="O270" s="39">
        <f>Results!B271</f>
        <v>24.807225302772764</v>
      </c>
    </row>
    <row r="271" spans="14:15" ht="12.75">
      <c r="N271" s="38">
        <f>Results!A272</f>
        <v>39717</v>
      </c>
      <c r="O271" s="39">
        <f>Results!B272</f>
        <v>34.41172396024003</v>
      </c>
    </row>
    <row r="272" spans="14:15" ht="12.75">
      <c r="N272" s="38">
        <f>Results!A273</f>
        <v>39718</v>
      </c>
      <c r="O272" s="39">
        <f>Results!B273</f>
        <v>26.443436072410474</v>
      </c>
    </row>
    <row r="273" spans="14:15" ht="12.75">
      <c r="N273" s="38">
        <f>Results!A274</f>
        <v>39719</v>
      </c>
      <c r="O273" s="39">
        <f>Results!B274</f>
        <v>12.079519546884443</v>
      </c>
    </row>
    <row r="274" spans="14:15" ht="12.75">
      <c r="N274" s="38">
        <f>Results!A275</f>
        <v>39720</v>
      </c>
      <c r="O274" s="39">
        <f>Results!B275</f>
        <v>15.029072483323624</v>
      </c>
    </row>
    <row r="275" spans="14:15" ht="12.75">
      <c r="N275" s="38">
        <f>Results!A276</f>
        <v>39721</v>
      </c>
      <c r="O275" s="39">
        <f>Results!B276</f>
        <v>14.974256725120949</v>
      </c>
    </row>
    <row r="276" spans="14:15" ht="12.75">
      <c r="N276" s="38">
        <f>Results!A277</f>
        <v>39722</v>
      </c>
      <c r="O276" s="39">
        <f>Results!B277</f>
        <v>11.847598601636836</v>
      </c>
    </row>
    <row r="277" spans="14:15" ht="12.75">
      <c r="N277" s="38">
        <f>Results!A278</f>
        <v>39723</v>
      </c>
      <c r="O277" s="39">
        <f>Results!B278</f>
        <v>11.003349879151822</v>
      </c>
    </row>
    <row r="278" spans="14:15" ht="12.75">
      <c r="N278" s="38">
        <f>Results!A279</f>
        <v>39724</v>
      </c>
      <c r="O278" s="39">
        <f>Results!B279</f>
        <v>10.895278833181365</v>
      </c>
    </row>
    <row r="279" spans="14:15" ht="12.75">
      <c r="N279" s="38">
        <f>Results!A280</f>
        <v>39725</v>
      </c>
      <c r="O279" s="39">
        <f>Results!B280</f>
        <v>9.687228345684524</v>
      </c>
    </row>
    <row r="280" spans="14:15" ht="12.75">
      <c r="N280" s="38">
        <f>Results!A281</f>
        <v>39726</v>
      </c>
      <c r="O280" s="39">
        <f>Results!B281</f>
        <v>16.89564641640458</v>
      </c>
    </row>
    <row r="281" spans="14:15" ht="12.75">
      <c r="N281" s="38">
        <f>Results!A282</f>
        <v>39727</v>
      </c>
      <c r="O281" s="39">
        <f>Results!B282</f>
        <v>19.0431617146888</v>
      </c>
    </row>
    <row r="282" spans="14:15" ht="12.75">
      <c r="N282" s="38">
        <f>Results!A283</f>
        <v>39728</v>
      </c>
      <c r="O282" s="39">
        <f>Results!B283</f>
        <v>15.471955157307937</v>
      </c>
    </row>
    <row r="283" spans="14:15" ht="12.75">
      <c r="N283" s="38">
        <f>Results!A284</f>
        <v>39729</v>
      </c>
      <c r="O283" s="39">
        <f>Results!B284</f>
        <v>19.738159429344915</v>
      </c>
    </row>
    <row r="284" spans="14:15" ht="12.75">
      <c r="N284" s="38">
        <f>Results!A285</f>
        <v>39730</v>
      </c>
      <c r="O284" s="39">
        <f>Results!B285</f>
        <v>11.691153267812656</v>
      </c>
    </row>
    <row r="285" spans="14:15" ht="12.75">
      <c r="N285" s="38">
        <f>Results!A286</f>
        <v>39731</v>
      </c>
      <c r="O285" s="39">
        <f>Results!B286</f>
        <v>8.723955309962417</v>
      </c>
    </row>
    <row r="286" spans="14:15" ht="12.75">
      <c r="N286" s="38">
        <f>Results!A287</f>
        <v>39732</v>
      </c>
      <c r="O286" s="39">
        <f>Results!B287</f>
        <v>16.337828649150225</v>
      </c>
    </row>
    <row r="287" spans="14:15" ht="12.75">
      <c r="N287" s="38">
        <f>Results!A288</f>
        <v>39733</v>
      </c>
      <c r="O287" s="39">
        <f>Results!B288</f>
        <v>14.802996541148513</v>
      </c>
    </row>
    <row r="288" spans="14:15" ht="12.75">
      <c r="N288" s="38">
        <f>Results!A289</f>
        <v>39734</v>
      </c>
      <c r="O288" s="39">
        <f>Results!B289</f>
        <v>16.256142105795327</v>
      </c>
    </row>
    <row r="289" spans="14:15" ht="12.75">
      <c r="N289" s="38">
        <f>Results!A290</f>
        <v>39735</v>
      </c>
      <c r="O289" s="39">
        <f>Results!B290</f>
        <v>16.636325510655674</v>
      </c>
    </row>
    <row r="290" spans="14:15" ht="12.75">
      <c r="N290" s="38">
        <f>Results!A291</f>
        <v>39736</v>
      </c>
      <c r="O290" s="39">
        <f>Results!B291</f>
        <v>16.155227624764777</v>
      </c>
    </row>
    <row r="291" spans="14:15" ht="12.75">
      <c r="N291" s="38">
        <f>Results!A292</f>
        <v>39737</v>
      </c>
      <c r="O291" s="39">
        <f>Results!B292</f>
        <v>21.473826645437306</v>
      </c>
    </row>
    <row r="292" spans="14:15" ht="12.75">
      <c r="N292" s="38">
        <f>Results!A293</f>
        <v>39738</v>
      </c>
      <c r="O292" s="39">
        <f>Results!B293</f>
        <v>15.111013522754524</v>
      </c>
    </row>
    <row r="293" spans="14:15" ht="12.75">
      <c r="N293" s="38">
        <f>Results!A294</f>
        <v>39739</v>
      </c>
      <c r="O293" s="39">
        <f>Results!B294</f>
        <v>13.218819267731378</v>
      </c>
    </row>
    <row r="294" spans="14:15" ht="12.75">
      <c r="N294" s="38">
        <f>Results!A295</f>
        <v>39740</v>
      </c>
      <c r="O294" s="39">
        <f>Results!B295</f>
        <v>10.42002569096385</v>
      </c>
    </row>
    <row r="295" spans="14:15" ht="12.75">
      <c r="N295" s="38">
        <f>Results!A296</f>
        <v>39741</v>
      </c>
      <c r="O295" s="39">
        <f>Results!B296</f>
        <v>9.248656909761355</v>
      </c>
    </row>
    <row r="296" spans="14:15" ht="12.75">
      <c r="N296" s="38">
        <f>Results!A297</f>
        <v>39742</v>
      </c>
      <c r="O296" s="39">
        <f>Results!B297</f>
        <v>9.892213267083335</v>
      </c>
    </row>
    <row r="297" spans="14:15" ht="12.75">
      <c r="N297" s="38">
        <f>Results!A298</f>
        <v>39743</v>
      </c>
      <c r="O297" s="39">
        <f>Results!B298</f>
        <v>13.413546119816951</v>
      </c>
    </row>
    <row r="298" spans="14:15" ht="12.75">
      <c r="N298" s="38">
        <f>Results!A299</f>
        <v>39744</v>
      </c>
      <c r="O298" s="39">
        <f>Results!B299</f>
        <v>9.84497418776482</v>
      </c>
    </row>
    <row r="299" spans="14:15" ht="12.75">
      <c r="N299" s="38">
        <f>Results!A300</f>
        <v>39745</v>
      </c>
      <c r="O299" s="39">
        <f>Results!B300</f>
        <v>14.90582934870041</v>
      </c>
    </row>
    <row r="300" spans="14:15" ht="12.75">
      <c r="N300" s="38">
        <f>Results!A301</f>
        <v>39746</v>
      </c>
      <c r="O300" s="39">
        <f>Results!B301</f>
        <v>11.591601440438428</v>
      </c>
    </row>
    <row r="301" spans="14:15" ht="12.75">
      <c r="N301" s="38">
        <f>Results!A302</f>
        <v>39747</v>
      </c>
      <c r="O301" s="39">
        <f>Results!B302</f>
        <v>12.184607066260284</v>
      </c>
    </row>
    <row r="302" spans="14:15" ht="12.75">
      <c r="N302" s="38">
        <f>Results!A303</f>
        <v>39748</v>
      </c>
      <c r="O302" s="39">
        <f>Results!B303</f>
        <v>14.132001045440393</v>
      </c>
    </row>
    <row r="303" spans="14:15" ht="12.75">
      <c r="N303" s="38">
        <f>Results!A304</f>
        <v>39749</v>
      </c>
      <c r="O303" s="39">
        <f>Results!B304</f>
        <v>19.26767630495983</v>
      </c>
    </row>
    <row r="304" spans="14:15" ht="12.75">
      <c r="N304" s="38">
        <f>Results!A305</f>
        <v>39750</v>
      </c>
      <c r="O304" s="39"/>
    </row>
    <row r="305" spans="14:15" ht="12.75">
      <c r="N305" s="38">
        <f>Results!A306</f>
        <v>39751</v>
      </c>
      <c r="O305" s="39"/>
    </row>
    <row r="306" spans="14:15" ht="12.75">
      <c r="N306" s="38">
        <f>Results!A307</f>
        <v>39752</v>
      </c>
      <c r="O306" s="39"/>
    </row>
    <row r="307" spans="14:15" ht="12.75">
      <c r="N307" s="38">
        <f>Results!A308</f>
        <v>39753</v>
      </c>
      <c r="O307" s="39"/>
    </row>
    <row r="308" spans="14:15" ht="12.75">
      <c r="N308" s="38">
        <f>Results!A309</f>
        <v>39754</v>
      </c>
      <c r="O308" s="39"/>
    </row>
    <row r="309" spans="14:15" ht="12.75">
      <c r="N309" s="38">
        <f>Results!A310</f>
        <v>39755</v>
      </c>
      <c r="O309" s="39"/>
    </row>
    <row r="310" spans="14:15" ht="12.75">
      <c r="N310" s="38">
        <f>Results!A311</f>
        <v>39756</v>
      </c>
      <c r="O310" s="39">
        <f>Results!B311</f>
        <v>32.59812881403066</v>
      </c>
    </row>
    <row r="311" spans="14:15" ht="12.75">
      <c r="N311" s="38">
        <f>Results!A312</f>
        <v>39757</v>
      </c>
      <c r="O311" s="39">
        <f>Results!B312</f>
        <v>23.26733954424639</v>
      </c>
    </row>
    <row r="312" spans="14:15" ht="12.75">
      <c r="N312" s="38">
        <f>Results!A313</f>
        <v>39758</v>
      </c>
      <c r="O312" s="39">
        <f>Results!B313</f>
        <v>19.800231687846694</v>
      </c>
    </row>
    <row r="313" spans="14:15" ht="12.75">
      <c r="N313" s="38">
        <f>Results!A314</f>
        <v>39759</v>
      </c>
      <c r="O313" s="39">
        <f>Results!B314</f>
        <v>18.672739082477985</v>
      </c>
    </row>
    <row r="314" spans="14:15" ht="12.75">
      <c r="N314" s="38">
        <f>Results!A315</f>
        <v>39760</v>
      </c>
      <c r="O314" s="39">
        <f>Results!B315</f>
        <v>11.982450274312043</v>
      </c>
    </row>
    <row r="315" spans="14:15" ht="12.75">
      <c r="N315" s="38">
        <f>Results!A316</f>
        <v>39761</v>
      </c>
      <c r="O315" s="39">
        <f>Results!B316</f>
        <v>8.018611370846733</v>
      </c>
    </row>
    <row r="316" spans="14:15" ht="12.75">
      <c r="N316" s="38">
        <f>Results!A317</f>
        <v>39762</v>
      </c>
      <c r="O316" s="39">
        <f>Results!B317</f>
        <v>10.328124621295936</v>
      </c>
    </row>
    <row r="317" spans="14:15" ht="12.75">
      <c r="N317" s="38">
        <f>Results!A318</f>
        <v>39763</v>
      </c>
      <c r="O317" s="39">
        <f>Results!B318</f>
        <v>11.970190610535766</v>
      </c>
    </row>
    <row r="318" spans="14:15" ht="12.75">
      <c r="N318" s="38">
        <f>Results!A319</f>
        <v>39764</v>
      </c>
      <c r="O318" s="39">
        <f>Results!B319</f>
        <v>18.579271530151694</v>
      </c>
    </row>
    <row r="319" spans="14:15" ht="12.75">
      <c r="N319" s="38">
        <f>Results!A320</f>
        <v>39765</v>
      </c>
      <c r="O319" s="39">
        <f>Results!B320</f>
        <v>9.069179050768646</v>
      </c>
    </row>
    <row r="320" spans="14:15" ht="12.75">
      <c r="N320" s="38">
        <f>Results!A321</f>
        <v>39766</v>
      </c>
      <c r="O320" s="39">
        <f>Results!B321</f>
        <v>9.274307255471928</v>
      </c>
    </row>
    <row r="321" spans="14:15" ht="12.75">
      <c r="N321" s="38">
        <f>Results!A322</f>
        <v>39767</v>
      </c>
      <c r="O321" s="39">
        <f>Results!B322</f>
        <v>15.65294096171435</v>
      </c>
    </row>
    <row r="322" spans="14:15" ht="12.75">
      <c r="N322" s="38">
        <f>Results!A323</f>
        <v>39768</v>
      </c>
      <c r="O322" s="39">
        <f>Results!B323</f>
        <v>20.34574974497833</v>
      </c>
    </row>
    <row r="323" spans="14:15" ht="12.75">
      <c r="N323" s="38">
        <f>Results!A324</f>
        <v>39769</v>
      </c>
      <c r="O323" s="39">
        <f>Results!B324</f>
        <v>16.244393700406494</v>
      </c>
    </row>
    <row r="324" spans="14:15" ht="12.75">
      <c r="N324" s="38">
        <f>Results!A325</f>
        <v>39770</v>
      </c>
      <c r="O324" s="39">
        <f>Results!B325</f>
        <v>17.516636772601498</v>
      </c>
    </row>
    <row r="325" spans="14:15" ht="12.75">
      <c r="N325" s="38">
        <f>Results!A326</f>
        <v>39771</v>
      </c>
      <c r="O325" s="39">
        <f>Results!B326</f>
        <v>15.542211016817639</v>
      </c>
    </row>
    <row r="326" spans="14:15" ht="12.75">
      <c r="N326" s="38">
        <f>Results!A327</f>
        <v>39772</v>
      </c>
      <c r="O326" s="39">
        <f>Results!B327</f>
        <v>24.36000008082767</v>
      </c>
    </row>
    <row r="327" spans="14:15" ht="12.75">
      <c r="N327" s="38">
        <f>Results!A328</f>
        <v>39773</v>
      </c>
      <c r="O327" s="39">
        <f>Results!B328</f>
        <v>16.80081996263576</v>
      </c>
    </row>
    <row r="328" spans="14:15" ht="12.75">
      <c r="N328" s="38">
        <f>Results!A329</f>
        <v>39774</v>
      </c>
      <c r="O328" s="39">
        <f>Results!B329</f>
        <v>9.512628837861559</v>
      </c>
    </row>
    <row r="329" spans="14:15" ht="12.75">
      <c r="N329" s="38">
        <f>Results!A330</f>
        <v>39775</v>
      </c>
      <c r="O329" s="39">
        <f>Results!B330</f>
        <v>13.986195522531863</v>
      </c>
    </row>
    <row r="330" spans="14:15" ht="12.75">
      <c r="N330" s="38">
        <f>Results!A331</f>
        <v>39776</v>
      </c>
      <c r="O330" s="39">
        <f>Results!B331</f>
        <v>9.417095271976157</v>
      </c>
    </row>
    <row r="331" spans="14:15" ht="12.75">
      <c r="N331" s="38">
        <f>Results!A332</f>
        <v>39777</v>
      </c>
      <c r="O331" s="39">
        <f>Results!B332</f>
        <v>14.79462855634309</v>
      </c>
    </row>
    <row r="332" spans="14:15" ht="12.75">
      <c r="N332" s="38">
        <f>Results!A333</f>
        <v>39778</v>
      </c>
      <c r="O332" s="39">
        <f>Results!B333</f>
        <v>10.596484275829845</v>
      </c>
    </row>
    <row r="333" spans="14:15" ht="12.75">
      <c r="N333" s="38">
        <f>Results!A334</f>
        <v>39779</v>
      </c>
      <c r="O333" s="39"/>
    </row>
    <row r="334" spans="14:15" ht="12.75">
      <c r="N334" s="38">
        <f>Results!A335</f>
        <v>39780</v>
      </c>
      <c r="O334" s="39"/>
    </row>
    <row r="335" spans="14:15" ht="12.75">
      <c r="N335" s="38">
        <f>Results!A336</f>
        <v>39781</v>
      </c>
      <c r="O335" s="39">
        <f>Results!B336</f>
        <v>25.988369171802812</v>
      </c>
    </row>
    <row r="336" spans="14:15" ht="12.75">
      <c r="N336" s="38">
        <f>Results!A337</f>
        <v>39782</v>
      </c>
      <c r="O336" s="39">
        <f>Results!B337</f>
        <v>22.373065685303033</v>
      </c>
    </row>
    <row r="337" spans="14:15" ht="12.75">
      <c r="N337" s="38">
        <f>Results!A338</f>
        <v>39783</v>
      </c>
      <c r="O337" s="39">
        <f>Results!B338</f>
        <v>22.757571364135217</v>
      </c>
    </row>
    <row r="338" spans="14:15" ht="12.75">
      <c r="N338" s="38">
        <f>Results!A339</f>
        <v>39784</v>
      </c>
      <c r="O338" s="39">
        <f>Results!B339</f>
        <v>15.481221469004337</v>
      </c>
    </row>
    <row r="339" spans="14:15" ht="12.75">
      <c r="N339" s="38">
        <f>Results!A340</f>
        <v>39785</v>
      </c>
      <c r="O339" s="39">
        <f>Results!B340</f>
        <v>14.623207904073952</v>
      </c>
    </row>
    <row r="340" spans="14:15" ht="12.75">
      <c r="N340" s="38">
        <f>Results!A341</f>
        <v>39786</v>
      </c>
      <c r="O340" s="39">
        <f>Results!B341</f>
        <v>23.109704369569094</v>
      </c>
    </row>
    <row r="341" spans="14:15" ht="12.75">
      <c r="N341" s="38">
        <f>Results!A342</f>
        <v>39787</v>
      </c>
      <c r="O341" s="39">
        <f>Results!B342</f>
        <v>10.345710448931406</v>
      </c>
    </row>
    <row r="342" spans="14:15" ht="12.75">
      <c r="N342" s="38">
        <f>Results!A343</f>
        <v>39788</v>
      </c>
      <c r="O342" s="39">
        <f>Results!B343</f>
        <v>14.992478839362356</v>
      </c>
    </row>
    <row r="343" spans="14:15" ht="12.75">
      <c r="N343" s="38">
        <f>Results!A344</f>
        <v>39789</v>
      </c>
      <c r="O343" s="39">
        <f>Results!B344</f>
        <v>13.692346784186483</v>
      </c>
    </row>
    <row r="344" spans="14:15" ht="12.75">
      <c r="N344" s="38">
        <f>Results!A345</f>
        <v>39790</v>
      </c>
      <c r="O344" s="39">
        <f>Results!B345</f>
        <v>20.378129712429356</v>
      </c>
    </row>
    <row r="345" spans="14:15" ht="12.75">
      <c r="N345" s="38">
        <f>Results!A346</f>
        <v>39791</v>
      </c>
      <c r="O345" s="39">
        <f>Results!B346</f>
        <v>22.03967298147336</v>
      </c>
    </row>
    <row r="346" spans="14:15" ht="12.75">
      <c r="N346" s="38">
        <f>Results!A347</f>
        <v>39792</v>
      </c>
      <c r="O346" s="39">
        <f>Results!B347</f>
        <v>21.770039779972134</v>
      </c>
    </row>
    <row r="347" spans="14:15" ht="12.75">
      <c r="N347" s="38">
        <f>Results!A348</f>
        <v>39793</v>
      </c>
      <c r="O347" s="39">
        <f>Results!B348</f>
        <v>25.62475202823891</v>
      </c>
    </row>
    <row r="348" spans="14:15" ht="12.75">
      <c r="N348" s="38">
        <f>Results!A349</f>
        <v>39794</v>
      </c>
      <c r="O348" s="39">
        <f>Results!B349</f>
        <v>25.377183748529745</v>
      </c>
    </row>
    <row r="349" spans="14:15" ht="12.75">
      <c r="N349" s="38">
        <f>Results!A350</f>
        <v>39795</v>
      </c>
      <c r="O349" s="39">
        <f>Results!B350</f>
        <v>13.482398728657275</v>
      </c>
    </row>
    <row r="350" spans="14:15" ht="12.75">
      <c r="N350" s="38">
        <f>Results!A351</f>
        <v>39796</v>
      </c>
      <c r="O350" s="39">
        <f>Results!B351</f>
        <v>15.53377269075586</v>
      </c>
    </row>
    <row r="351" spans="14:15" ht="12.75">
      <c r="N351" s="38">
        <f>Results!A352</f>
        <v>39797</v>
      </c>
      <c r="O351" s="39">
        <f>Results!B352</f>
        <v>14.007639341952068</v>
      </c>
    </row>
    <row r="352" spans="14:15" ht="12.75">
      <c r="N352" s="38">
        <f>Results!A353</f>
        <v>39798</v>
      </c>
      <c r="O352" s="39">
        <f>Results!B353</f>
        <v>8.4933410512433</v>
      </c>
    </row>
    <row r="353" spans="14:15" ht="12.75">
      <c r="N353" s="38">
        <f>Results!A354</f>
        <v>39799</v>
      </c>
      <c r="O353" s="39">
        <f>Results!B354</f>
        <v>12.17805283558694</v>
      </c>
    </row>
    <row r="354" spans="14:15" ht="12.75">
      <c r="N354" s="38">
        <f>Results!A355</f>
        <v>39800</v>
      </c>
      <c r="O354" s="39">
        <f>Results!B355</f>
        <v>15.775615297992562</v>
      </c>
    </row>
    <row r="355" spans="14:15" ht="12.75">
      <c r="N355" s="38">
        <f>Results!A356</f>
        <v>39801</v>
      </c>
      <c r="O355" s="39">
        <f>Results!B356</f>
        <v>17.83275145863889</v>
      </c>
    </row>
    <row r="356" spans="14:15" ht="12.75">
      <c r="N356" s="38">
        <f>Results!A357</f>
        <v>39802</v>
      </c>
      <c r="O356" s="39">
        <f>Results!B357</f>
        <v>23.96203385563036</v>
      </c>
    </row>
    <row r="357" spans="14:15" ht="12.75">
      <c r="N357" s="38">
        <f>Results!A358</f>
        <v>39803</v>
      </c>
      <c r="O357" s="39"/>
    </row>
    <row r="358" spans="14:15" ht="12.75">
      <c r="N358" s="38">
        <f>Results!A359</f>
        <v>39804</v>
      </c>
      <c r="O358" s="39"/>
    </row>
    <row r="359" spans="14:15" ht="12.75">
      <c r="N359" s="38">
        <f>Results!A360</f>
        <v>39805</v>
      </c>
      <c r="O359" s="39">
        <f>Results!B360</f>
        <v>15.77354895636392</v>
      </c>
    </row>
    <row r="360" spans="14:15" ht="12.75">
      <c r="N360" s="38">
        <f>Results!A361</f>
        <v>39806</v>
      </c>
      <c r="O360" s="39">
        <f>Results!B361</f>
        <v>25.932167466639733</v>
      </c>
    </row>
    <row r="361" spans="14:15" ht="12.75">
      <c r="N361" s="38">
        <f>Results!A362</f>
        <v>39807</v>
      </c>
      <c r="O361" s="39">
        <f>Results!B362</f>
        <v>20.710704079155338</v>
      </c>
    </row>
    <row r="362" spans="14:15" ht="12.75">
      <c r="N362" s="38">
        <f>Results!A363</f>
        <v>39808</v>
      </c>
      <c r="O362" s="39">
        <f>Results!B363</f>
        <v>17.36811192929637</v>
      </c>
    </row>
    <row r="363" spans="14:15" ht="12.75">
      <c r="N363" s="38">
        <f>Results!A364</f>
        <v>39809</v>
      </c>
      <c r="O363" s="39">
        <f>Results!B364</f>
        <v>17.311859266718347</v>
      </c>
    </row>
    <row r="364" spans="14:15" ht="12.75">
      <c r="N364" s="38">
        <f>Results!A365</f>
        <v>39810</v>
      </c>
      <c r="O364" s="39">
        <f>Results!B365</f>
        <v>14.589623208168327</v>
      </c>
    </row>
    <row r="365" spans="14:15" ht="12.75">
      <c r="N365" s="38">
        <f>Results!A366</f>
        <v>39811</v>
      </c>
      <c r="O365" s="39">
        <f>Results!B366</f>
        <v>19.161151805901603</v>
      </c>
    </row>
    <row r="366" spans="14:15" ht="12.75">
      <c r="N366" s="38">
        <f>Results!A367</f>
        <v>39812</v>
      </c>
      <c r="O366" s="39">
        <f>Results!B367</f>
        <v>31.970563914120376</v>
      </c>
    </row>
    <row r="367" spans="14:15" ht="12.75">
      <c r="N367" s="38">
        <f>Results!A368</f>
        <v>39813</v>
      </c>
      <c r="O367" s="39">
        <f>Results!B368</f>
        <v>40.02008725273623</v>
      </c>
    </row>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 </cp:lastModifiedBy>
  <dcterms:created xsi:type="dcterms:W3CDTF">2008-06-04T06:17:36Z</dcterms:created>
  <dcterms:modified xsi:type="dcterms:W3CDTF">2009-05-05T12:32:45Z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